
<file path=[Content_Types].xml><?xml version="1.0" encoding="utf-8"?>
<Types xmlns="http://schemas.openxmlformats.org/package/2006/content-types">
  <Default Extension="bin" ContentType="application/vnd.openxmlformats-officedocument.spreadsheetml.printerSettings"/>
  <Default Extension="png" ContentType="image/png"/>
  <Default Extension="svg" ContentType="image/sv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INFORMACION\Desktop\ARCHIVOS\2019-CEDAC\DICIEMBRE-19-FURAG\12.PARTICIPACION CIUDADANA\"/>
    </mc:Choice>
  </mc:AlternateContent>
  <bookViews>
    <workbookView xWindow="0" yWindow="0" windowWidth="21600" windowHeight="9435" tabRatio="795"/>
  </bookViews>
  <sheets>
    <sheet name="Autodiagnóstico" sheetId="15" r:id="rId1"/>
    <sheet name="Gráficas" sheetId="17" r:id="rId2"/>
    <sheet name="Tipología entidad" sheetId="2" state="hidden" r:id="rId3"/>
  </sheets>
  <externalReferences>
    <externalReference r:id="rId4"/>
  </externalReferences>
  <definedNames>
    <definedName name="Acciones_Categoría_3">'[1]Ponderaciones y parámetros'!$K$6:$N$6</definedName>
    <definedName name="Nombre">'Tipología entidad'!$A$2:$A$1048576</definedName>
    <definedName name="Simulador">[1]Listas!$B$2:$B$4</definedName>
  </definedNames>
  <calcPr calcId="152511"/>
  <fileRecoveryPr autoRecover="0"/>
</workbook>
</file>

<file path=xl/calcChain.xml><?xml version="1.0" encoding="utf-8"?>
<calcChain xmlns="http://schemas.openxmlformats.org/spreadsheetml/2006/main">
  <c r="G6" i="15" l="1"/>
  <c r="D10" i="15" l="1"/>
  <c r="F10" i="15"/>
  <c r="J85" i="17" l="1"/>
  <c r="J84" i="17"/>
  <c r="K78" i="17"/>
  <c r="J35" i="17"/>
  <c r="D30" i="15"/>
  <c r="L35" i="17" s="1"/>
  <c r="F37" i="15"/>
  <c r="L85" i="17" s="1"/>
  <c r="F30" i="15"/>
  <c r="L84" i="17" s="1"/>
  <c r="F27" i="15"/>
  <c r="F20" i="15"/>
  <c r="I60" i="17" l="1"/>
  <c r="I59" i="17"/>
  <c r="I58" i="17"/>
  <c r="I57" i="17"/>
  <c r="J34" i="17"/>
  <c r="K59" i="17" l="1"/>
  <c r="K57" i="17"/>
  <c r="I54" i="17" l="1"/>
  <c r="I12" i="17"/>
  <c r="L34" i="17" l="1"/>
  <c r="K60" i="17"/>
  <c r="F15" i="15"/>
  <c r="K58" i="17" s="1"/>
  <c r="K12" i="17"/>
</calcChain>
</file>

<file path=xl/sharedStrings.xml><?xml version="1.0" encoding="utf-8"?>
<sst xmlns="http://schemas.openxmlformats.org/spreadsheetml/2006/main" count="316" uniqueCount="195">
  <si>
    <t>AGENCIA NACIONAL DE MINERÍA</t>
  </si>
  <si>
    <t>Tipo A</t>
  </si>
  <si>
    <t>Tipología</t>
  </si>
  <si>
    <t>Tipo B</t>
  </si>
  <si>
    <t>AGENCIA COLOMBIANA PARA LA REINTEGRACIÓN DE PERSONAS Y GRUPOS ALZADOS EN ARMAS</t>
  </si>
  <si>
    <t>AGENCIA DEL INSPECTOR GENERAL DE TRIBUTOS, RENTAS Y CONTRIBUCIONES PARAFISCALES</t>
  </si>
  <si>
    <t>AGENCIA LOGÍSTICA DE LAS FUERZAS MILITARES</t>
  </si>
  <si>
    <t>AGENCIA NACIONAL DE CONTRATACIÓN PÚBLICA -COLOMBIA COMPRA EFICIENTE-</t>
  </si>
  <si>
    <t>AGENCIA NACIONAL DE DEFENSA JURIDICA DEL ESTADO</t>
  </si>
  <si>
    <t>AGENCIA NACIONAL DE HIDROCARBUROS</t>
  </si>
  <si>
    <t>AGENCIA NACIONAL DE INFRAESTRUCTURA.</t>
  </si>
  <si>
    <t>AGENCIA NACIONAL DE SEGURIDAD VIAL</t>
  </si>
  <si>
    <t>AGENCIA NACIONAL DEL ESPECTRO</t>
  </si>
  <si>
    <t>AGENCIA PRESIDENCIAL DE COOPERACIÓN INTERNACIONAL DE COLOMBIA</t>
  </si>
  <si>
    <t>ARCHIVO GENERAL DE LA NACIÓN</t>
  </si>
  <si>
    <t>AUTORIDAD NACIONAL DE ACUICULTURA Y PESCA</t>
  </si>
  <si>
    <t>AUTORIDAD NACIONAL DE LICENCIAS AMBIENTALES</t>
  </si>
  <si>
    <t>CAJA DE RETIRO DE LAS FUERZAS MILITARES</t>
  </si>
  <si>
    <t>CAJA DE SUELDOS DE RETIRO DE LA POLICÍA NACIONAL</t>
  </si>
  <si>
    <t>CENTRO DE MEMORIA HISTÓRICA</t>
  </si>
  <si>
    <t>CLUB MILITAR</t>
  </si>
  <si>
    <t>COMISIÓN DE REGULACIÓN DE AGUA POTABLE Y SANEAMIENTO BÁSICO</t>
  </si>
  <si>
    <t>COMISIÓN DE REGULACIÓN DE COMUNICACIONES</t>
  </si>
  <si>
    <t>COMISIÓN DE REGULACIÓN DE ENERGÍA Y GAS</t>
  </si>
  <si>
    <t>DEFENSA CIVIL COLOMBIANA</t>
  </si>
  <si>
    <t>DEPARTAMENTO ADMINISTRATIVO - DIRECCION NACIONAL DE INTELIGENCIA</t>
  </si>
  <si>
    <t>DEPARTAMENTO ADMINISTRATIVO DE CIENCIA, TECNOLOGÍA E INNOVACIÓN</t>
  </si>
  <si>
    <t>DEPARTAMENTO ADMINISTRATIVO DE LA FUNCIÓN PÚBLICA</t>
  </si>
  <si>
    <t>DEPARTAMENTO ADMINISTRATIVO DE LA PRESIDENCIA DE LA REPÚBLICA</t>
  </si>
  <si>
    <t>DEPARTAMENTO ADMINISTRATIVO DEL DEPORTE, LA RECREACIÓN, LA ACTIVIDAD FÍSICA Y EN APROVECHAMIENTO DEL TIEMPO LIBRE</t>
  </si>
  <si>
    <t>DEPARTAMENTO ADMINISTRATIVO NACIONAL DE ESTADÍSTICA</t>
  </si>
  <si>
    <t>DEPARTAMENTO ADMINISTRATIVO PARA LA PROSPERIDAD SOCIAL</t>
  </si>
  <si>
    <t>DEPARTAMENTO NACIONAL DE PLANEACIÓN</t>
  </si>
  <si>
    <t>DIRECCION NACIONAL DE BOMBEROS</t>
  </si>
  <si>
    <t>DIRECCION NACIONAL DE DERECHO DE AUTOR</t>
  </si>
  <si>
    <t>ESCUELA SUPERIOR DE ADMINISTRACIÓN PÚBLICA</t>
  </si>
  <si>
    <t>ESCUELA TECNOLÓGICA INSTITUTO TÉCNICO CENTRAL</t>
  </si>
  <si>
    <t>FONDO ADAPTACIÓN</t>
  </si>
  <si>
    <t>FONDO DE GARANTÍAS DE INSTITUCIONES FINANCIERAS</t>
  </si>
  <si>
    <t>FONDO DE PASIVO SOCIAL DE FERROCARRILES NACIONALES DE COLOMBIA</t>
  </si>
  <si>
    <t>FONDO DE PREVISIÓN SOCIAL DEL CONGRESO DE LA REPÚBLICA</t>
  </si>
  <si>
    <t>FONDO NACIONAL DE AHORRO</t>
  </si>
  <si>
    <t>FONDO ROTATORIO DE LA POLICÍA NACIONAL</t>
  </si>
  <si>
    <t>HOSPITAL MILITAR CENTRAL</t>
  </si>
  <si>
    <t>INSTITUTO CARO Y CUERVO</t>
  </si>
  <si>
    <t>INSTITUTO COLOMBIANO AGROPECUARIO ICA</t>
  </si>
  <si>
    <t>INSTITUTO COLOMBIANO DE ANTROPOLOGÍA E HISTORIA</t>
  </si>
  <si>
    <t>INSTITUTO COLOMBIANO DE BIENESTAR FAMILIAR</t>
  </si>
  <si>
    <t>INSTITUTO COLOMBIANO DE DESARROLLO RURAL - INCODER</t>
  </si>
  <si>
    <t>INSTITUTO COLOMBIANO PARA LA EVALUACIÓN DE LA EDUCACIÓN ICFES</t>
  </si>
  <si>
    <t>INSTITUTO DE CASAS FISCALES DEL EJÉRCITO</t>
  </si>
  <si>
    <t>INSTITUTO DE HIDROLOGÍA, METEOROLOGÍA Y ESTUDIOS AMBIENTALES</t>
  </si>
  <si>
    <t>INSTITUTO DE PLANIFICACIÓN Y PROMOCIÓN DE SOLUCIONES ENERGÉTICAS PARA LAS ZONAS NO INTERCONECTADAS (IPSE)</t>
  </si>
  <si>
    <t>INSTITUTO GEOGRÁFICO AGUSTÍN CODAZZI</t>
  </si>
  <si>
    <t>INSTITUTO NACIONAL DE FORMACIÓN TÉCNICA PROFESIONAL DE SAN JUAN DEL CESAR</t>
  </si>
  <si>
    <t>INSTITUTO NACIONAL DE FORMACIÓN TÉCNICA PROFESIONAL DEL DEPARTAMENTO DE SAN ANDRÉS, PROVIDENCIA Y SANTA CATALINA</t>
  </si>
  <si>
    <t>INSTITUTO NACIONAL DE METROLOGÍA</t>
  </si>
  <si>
    <t>INSTITUTO NACIONAL DE SALUD</t>
  </si>
  <si>
    <t>INSTITUTO NACIONAL DE VÍAS - INVIAS</t>
  </si>
  <si>
    <t>INSTITUTO NACIONAL DE VIGILANCIA DE MEDICAMENTOS Y ALIMENTOS</t>
  </si>
  <si>
    <t>INSTITUTO NACIONAL PARA CIEGOS</t>
  </si>
  <si>
    <t>INSTITUTO NACIONAL PARA SORDOS</t>
  </si>
  <si>
    <t>INSTITUTO NACIONAL PENITENCIARIO Y CARCELARIO - INPEC -</t>
  </si>
  <si>
    <t>MINISTERIO DE AGRICULTURA Y DESARROLLO RURAL - MIN AGRICULTURA</t>
  </si>
  <si>
    <t>MINISTERIO DE AMBIENTE Y DESARROLLO SOSTENIBLE</t>
  </si>
  <si>
    <t>MINISTERIO DE COMERCIO, INDUSTRIA Y TURISMO</t>
  </si>
  <si>
    <t>MINISTERIO DE CULTURA</t>
  </si>
  <si>
    <t>MINISTERIO DE DEFENSA NACIONAL</t>
  </si>
  <si>
    <t>MINISTERIO DE EDUCACIÓN NACIONAL</t>
  </si>
  <si>
    <t>MINISTERIO DE HACIENDA Y CRÉDITO PÚBLICO</t>
  </si>
  <si>
    <t>MINISTERIO DE JUSTICIA Y DEL DERECHO</t>
  </si>
  <si>
    <t>MINISTERIO DE MINAS Y ENERGÍA</t>
  </si>
  <si>
    <t>MINISTERIO DE RELACIONES EXTERIORES</t>
  </si>
  <si>
    <t>MINISTERIO DE SALUD Y PROTECCIÓN SOCIAL</t>
  </si>
  <si>
    <t>MINISTERIO DE TECNOLOGÍAS DE LA INFORMACIÓN Y LAS COMUNICACIONES</t>
  </si>
  <si>
    <t>MINISTERIO DE TRANSPORTE</t>
  </si>
  <si>
    <t>MINISTERIO DE VIVIENDA, CIUDAD Y TERRITORIO</t>
  </si>
  <si>
    <t>MINISTERIO DEL INTERIOR</t>
  </si>
  <si>
    <t>MINISTERIO DEL TRABAJO</t>
  </si>
  <si>
    <t>PARQUES NACIONALES NATURALES DE COLOMBIA</t>
  </si>
  <si>
    <t>SERVICIO GEOLÓGICO COLOMBIANO</t>
  </si>
  <si>
    <t>SERVICIO NACIONAL DE APRENDIZAJE - SENA -</t>
  </si>
  <si>
    <t>SUPERINTENDENCIA DE INDUSTRIA Y COMERCIO</t>
  </si>
  <si>
    <t>SUPERINTENDENCIA DE LA ECONOMÍA SOLIDARIA</t>
  </si>
  <si>
    <t>SUPERINTENDENCIA DE NOTARIADO Y REGISTRO</t>
  </si>
  <si>
    <t>SUPERINTENDENCIA DE PUERTOS Y TRANSPORTE</t>
  </si>
  <si>
    <t>SUPERINTENDENCIA DE SERVICIOS PÚBLICOS DOMICILIARIOS</t>
  </si>
  <si>
    <t>SUPERINTENDENCIA DE SOCIEDADES</t>
  </si>
  <si>
    <t>SUPERINTENDENCIA DE VIGILANCIA Y SEGURIDAD PRIVADA</t>
  </si>
  <si>
    <t>SUPERINTENDENCIA DEL SUBSIDIO FAMILIAR - SSF -</t>
  </si>
  <si>
    <t>SUPERINTENDENCIA FINANCIERA DE COLOMBIA</t>
  </si>
  <si>
    <t>SUPERINTENDENCIA NACIONAL DE SALUD</t>
  </si>
  <si>
    <t>UNIDAD ADMINISTRATIVA ESPECIAL CONTADURÍA GENERAL DE LA NACIÓN</t>
  </si>
  <si>
    <t>UNIDAD ADMINISTRATIVA ESPECIAL DE AERONÁUTICA CIVIL</t>
  </si>
  <si>
    <t xml:space="preserve">UNIDAD ADMINISTRATIVA ESPECIAL DE GESTIÓN DE RESTITUCIÓN DE TIERRAS DESPOJADAS </t>
  </si>
  <si>
    <t>UNIDAD ADMINISTRATIVA ESPECIAL DE GESTIÓN PENSIONAL Y CONTRIBUCIONES PARAFISCALES DE LA PROTECCIÓN SOCIAL</t>
  </si>
  <si>
    <t>UNIDAD ADMINISTRATIVA ESPECIAL DE ORGANIZACIONES SOLIDARIAS</t>
  </si>
  <si>
    <t>UNIDAD ADMINISTRATIVA ESPECIAL DIRECCIÓN DE IMPUESTOS Y ADUANAS NACIONALES</t>
  </si>
  <si>
    <t>UNIDAD ADMINISTRATIVA ESPECIAL JUNTA CENTRAL DE CONTADORES</t>
  </si>
  <si>
    <t>UNIDAD ADMINISTRATIVA ESPECIAL MIGRACIÓN COLOMBIA</t>
  </si>
  <si>
    <t>UNIDAD ADMINISTRATIVA ESPECIAL PARA LA ATENCIÓN Y REPARACIÓN INTEGRAL A LAS VÍCTIMAS</t>
  </si>
  <si>
    <t>UNIDAD ADMINISTRATIVA ESPECIAL SERVICIO PUBLICO DE EMPLEO</t>
  </si>
  <si>
    <t>UNIDAD DE INFORMACIÓN Y ANÁLISIS FINANCIERO</t>
  </si>
  <si>
    <t>UNIDAD DE PLANEACIÓN MINERO ENERGÉTICA (UPME)</t>
  </si>
  <si>
    <t>UNIDAD DE PLANIFICACIÓN DE TIERRAS RURALES, ADECUACIÓN DE TIERRAS Y USOS AGROPECUARIOS - UPRA</t>
  </si>
  <si>
    <t>UNIDAD DE PROYECCIÓN NORMATIVA Y ESTUDIOS DE REGULACIÓN FINANCIERA</t>
  </si>
  <si>
    <t>UNIDAD DE SERVICIOS PENITENCIARIOS Y CARCELARIOS</t>
  </si>
  <si>
    <t>UNIDAD NACIONAL DE PROTECCIÓN</t>
  </si>
  <si>
    <t>UNIDAD NACIONAL PARA LA GESTIÓN DEL RIESGO DE DESASTRES</t>
  </si>
  <si>
    <t>Tipo C</t>
  </si>
  <si>
    <t>Puntaje actual</t>
  </si>
  <si>
    <t>INSTITUCIÓN</t>
  </si>
  <si>
    <t>Promoción efectiva de la participación ciudadana</t>
  </si>
  <si>
    <t>Condiciones institucionales idóneas para la promoción de la participación ciudadana</t>
  </si>
  <si>
    <t>Realizar el diagnóstico del estado actual de la participación ciudadana en la entidad</t>
  </si>
  <si>
    <t>Construir el Plan de participación. 
 Paso 1. 
Identificación de actividades que involucran procesos de participación</t>
  </si>
  <si>
    <t>Construir el Plan de participación. 
 Paso 2. 
Definir la estrategia para la ejecución del plan</t>
  </si>
  <si>
    <t>Construir el Plan de participación. 
 Paso 3. 
Divulgar el plan y retroalimentar.</t>
  </si>
  <si>
    <t>Ejecutar el Plan de participación</t>
  </si>
  <si>
    <t>Evaluación de Resultados</t>
  </si>
  <si>
    <t>A partir de los resultados de FURAG identificar y documentar las debilidades y fortalezas de la participación  en la implementación de la Política de Participación Ciudadana, individualizandolas en  cada uno de los ciclos de la gestión (participación en el diagnóstico, la formulación e implementación)</t>
  </si>
  <si>
    <t>A partir de los resultados de la evaluación de la oficina de control interno sobre el plan de participación, identificar y documentar las debilidades y fortalezas  en la implementación de la Política de Participación Ciudadana, individualizadolas por cada uno de los ciclos de la gestión (participación en el diagnóstico, la formulación e implementación)</t>
  </si>
  <si>
    <t>Definir los  canales  y las metodologías que se emplearán  para desarrollar  las actividades de participación ciudadana identificadas en las fases del ciclo (participación en el diagnóstico, la formulación e implementación y  evaluación de políticas, planes, programas o proyectos.)</t>
  </si>
  <si>
    <t xml:space="preserve">Definir una estrategia para capacitar  a los grupos de valor  con el propósito de  cualificar los procesos de participación  ciudadana. </t>
  </si>
  <si>
    <t>Establecer el  cronograma de ejecución de las actividades identificadas que se desarrollarán para promover la participación ciudadana</t>
  </si>
  <si>
    <t>Definir los roles y responsabilidades de las diferentes áreas de la entidad, en materia de participación ciudadana</t>
  </si>
  <si>
    <t>Divulgar el plan de participación ajustado a las observaciones recibidas por distintos canales, informando a  la ciudadanía o grupos de valor los cambios incorporados con la estrategia que se haya definido previamente.</t>
  </si>
  <si>
    <t>Preparar la información  que entregará en el desarrollo de las actividades  ya identificadas que se  van a someter a participación.</t>
  </si>
  <si>
    <t>Analizar, por parte del  área que ejecutó  la actividad , las recomendaciones u objeciones recibidas en el proceso de participación, evaluar la viabilidad de su incorporación en la actividad que se sometió al proceso de participación y realizar los ajustes a que haya lugar.</t>
  </si>
  <si>
    <t xml:space="preserve">Diligenciar el formato interno de reporte definido con  los resultados obtenidos en el ejercicio, y entregarlo al área de planeación. </t>
  </si>
  <si>
    <t xml:space="preserve">Analizar los resultados obtenidos en la implementación del plan de participación, con base en la consolidación de los formatos internos de reporte aportados por las áreas misionales y de apoyo, para:
1. Identificar el número de actividades en las que se involucró al ciudadano 
2. Grupos de valor involucrados
3. Fases del ciclo que fueron sometidas a participación. 
4. Resultados de la incidencia de la participación.
</t>
  </si>
  <si>
    <t>Se cambia 14 marzo 2017 por decisión FP. Correo Sergio</t>
  </si>
  <si>
    <t>ACTIVIDADES DE GESTIÓN</t>
  </si>
  <si>
    <t/>
  </si>
  <si>
    <t>Variable</t>
  </si>
  <si>
    <t>Rangos</t>
  </si>
  <si>
    <t>PUNTAJE 
(0 - 100)</t>
  </si>
  <si>
    <t>OBSERVACIONES</t>
  </si>
  <si>
    <t>Calificación</t>
  </si>
  <si>
    <t>Niveles</t>
  </si>
  <si>
    <t xml:space="preserve">CALIFICACIÓN </t>
  </si>
  <si>
    <t>CALIFICACIÓN TOTAL</t>
  </si>
  <si>
    <t>Acciones</t>
  </si>
  <si>
    <t>CATEGORÍA</t>
  </si>
  <si>
    <t>INICIO</t>
  </si>
  <si>
    <t>GRÁFICAS</t>
  </si>
  <si>
    <t>3. Calificación por categorías:</t>
  </si>
  <si>
    <t>AUTODIAGNÓSTICO DE GESTIÓN POLÍTICA DE PARTICIPACIÓN CIUDADANA</t>
  </si>
  <si>
    <t>1. Calificación total:</t>
  </si>
  <si>
    <t>COMPONENTES</t>
  </si>
  <si>
    <t>RESULTADOS DE GESTIÓN PARTICIPACIÓN CIUDADANA</t>
  </si>
  <si>
    <t xml:space="preserve">2. Calificación por componentes: </t>
  </si>
  <si>
    <t>Categorías del componente 1:</t>
  </si>
  <si>
    <t>Categorías del componente 2</t>
  </si>
  <si>
    <t>Validar con las áreas misionales y de apoyo si los grupos de ciudadanos, usuarios, o grupos de interés con los que trabajó en la vigencia anterior atienden a la caracterización, y clasifique la participación de dichos grupos en cada una de las fases del ciclo de la gestión (participación en el diagnóstico, la formulación e implementación)</t>
  </si>
  <si>
    <t>Diagnosticar si los canales espacios, mecanismos y medios (presenciales y electrónicos)  que empleó la entidad para promover la participación ciudadana son idóneos de acuerdo con la caracterización de ciudadanos, usuarios o grupos de interés.</t>
  </si>
  <si>
    <t>Socializar los resultados del diagnóstico de la política de participación ciudadana al interior de la entidad.</t>
  </si>
  <si>
    <t>Conformar y capacitar un equipo de trabajo (que cuente con personal de areas misionales y de apoyo a la gestión) que lidere el proceso de planeación de la participación</t>
  </si>
  <si>
    <t xml:space="preserve">Identificar en conjunto con las áreas misionales y de apoyo a la gestión, las metas y actividades que cada área realizará en las cuales tiene programado o debe involucrar a los ciudadanos, usuarios o grupos de interés caracterizados. 
</t>
  </si>
  <si>
    <t>De las actividades  ya identificadas determinar cuáles corresponden a participación en las fases del ciclo de la gestión y clasificarlas en cada una de ellas.   ( participación en el diagnóstico, la formulación e implementación y  evaluación de políticas, planes, programas o proyectos.)</t>
  </si>
  <si>
    <t>De las actividades de participación ya identificadas, clasifique cuáles de ellas, se realizarán con instancias de participación legalmente conformadas y cuáles son otros espacios de participación.</t>
  </si>
  <si>
    <t xml:space="preserve">Verificar si todos los grupos de valor  están contemplados en al menos una  de las  actividades de participación ya identificadas. En caso de que no estén contemplados todos los grupos de valor, determine otras actividades en las cuales pueda involucrarlos. </t>
  </si>
  <si>
    <t>Definir los recursos, alianzas, convenios y presupuesto asociado a las actividades que se implementarán en la entidad para promover la participación ciudadana.</t>
  </si>
  <si>
    <t>Definir las etapas y mecanismos de seguimiento a la implementación y  de evaluación del cumplimiento de las actividades través de la estandarización de formatos  internos de reporte de  las actividades de participación que se realizarán en toda la entidad que como mínimo contenga: Actividades realizadas, grupos de valor involucrados, aportes en el proceso de participación ciudadana, indicadores  y  resultados.</t>
  </si>
  <si>
    <t>Definir una estrategia de comunicación (interna y externa) que permita informar sobrela actividad participativa, desde su inicio, ejecución y desarrollo.</t>
  </si>
  <si>
    <t>Divulgar el plan de participación por distintos canales invitando a  la ciudadanía o grupos de valor a que opinen acerca del mismo  a través de la estrategia que se haya definido previamente .</t>
  </si>
  <si>
    <t xml:space="preserve">Construir un mecanismo de recolección de información en el cual la entidad pueda sistematizar y  hacer seguimiento a las observaciones de la ciudadanía y grupos de valor en el proceso de construcción del plan de participación. </t>
  </si>
  <si>
    <t>Socializar  en especial a los grupos de valor que va a convocar al proceso de participación,  la información  que considere necesaria para preparar la actividad de participación y socializar las rutas de consulta de la misma.</t>
  </si>
  <si>
    <t xml:space="preserve">Convocar a través de los medios definidos en el plan de participación a los ciudadanos, usuarios y/o grupos de valor caracterizados, a participar en las actividades definidas habilitando los canales, escenarios mecanismos y medios presenciales y electrónicos definidos.  </t>
  </si>
  <si>
    <t xml:space="preserve">Habilitar los canales, escenarios, mecanismos y medios presenciales y electrónicos definidos  en el plan para   consultar,  discutir  y retroalimentar con los ciudadanos usuarios y/o grupos de valor, sus recomendaciones u objeciones en el desarrollo de la actividad que la entidad adelanta en le marco de su  gestión. </t>
  </si>
  <si>
    <t xml:space="preserve">Sistematizar  los resultados obtenidos en el ejercicio de las diferentes actividades de participación ciudadana adelantadas. </t>
  </si>
  <si>
    <t>Publicar y divulgar, por parte del  área que ejecutó  la actividad , los resultados y acuerdos desarollados en el proceso de participación, señalando la fase del ciclo de la gestión y el nivel de incidencia de los grupos de valor.</t>
  </si>
  <si>
    <t xml:space="preserve">Publicar  los resultados consolidados de las actividades de participación, los cuales deberán ser visibilizados de forma masiva y mediante el mecanismo que empleó para convocar a los grupos de valor que participaron. 
Los reportes individuales diligenciados en los formatos internos deberán quedar a disposición del público. </t>
  </si>
  <si>
    <t>Documentar las buenas prácticas de la entidad en materia de participación ciudadana que permitan alimentar el próximo plan de participación.</t>
  </si>
  <si>
    <t>ENTIDAD</t>
  </si>
  <si>
    <t>Se hace necesario soportar las recomendaciones de los procesos de participación</t>
  </si>
  <si>
    <t xml:space="preserve">Pendiente por realizar la socialización  </t>
  </si>
  <si>
    <t>Se cuenta con el equipo de trabajo en el proceso de planeación de la participación y se realiza capacitaciones</t>
  </si>
  <si>
    <t>Pendiente caracterizar por área o proceso los grupos de interés</t>
  </si>
  <si>
    <t xml:space="preserve">Realizar en la caracterización de los grupos de interés, la clasficación de las actividades y fases de participación </t>
  </si>
  <si>
    <t>Pendiente realizar documento  debilidades y fortalezas en la implementación de la política de participación ciudadana</t>
  </si>
  <si>
    <t>Pendiente realizar caracterizaación de grupos de interés</t>
  </si>
  <si>
    <t>Incluir en las capacitaciones a todos lis grupos de valor identificados</t>
  </si>
  <si>
    <t>Realizar cronograma de actividades para promover la participación ciudadana</t>
  </si>
  <si>
    <t xml:space="preserve">Definir los roles y responsabilidades </t>
  </si>
  <si>
    <t>Diseño de formato de reporte de las actividades de participación</t>
  </si>
  <si>
    <t>Realizar plan de participación (cronograma) y socializar</t>
  </si>
  <si>
    <t>Realizar plan de participación (cronograma), ajustado</t>
  </si>
  <si>
    <t>Plan de participación ajustado</t>
  </si>
  <si>
    <t>Pendiente por sistematizar</t>
  </si>
  <si>
    <t>Documetar las buenas prácticas en materia de participación ciudadana</t>
  </si>
  <si>
    <t xml:space="preserve">Se debe realizar la política de participación ciudadana. Realizar documento de fortalezas y debilidades </t>
  </si>
  <si>
    <t>Se tiene publicado en la págiba web</t>
  </si>
  <si>
    <t>Se cumple</t>
  </si>
  <si>
    <t>Se debe implementar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</si>
</sst>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_-;\-* #,##0_-;_-* &quot;-&quot;_-;_-@_-"/>
    <numFmt numFmtId="165" formatCode="0.0"/>
  </numFmts>
  <fonts count="28" x14ac:knownFonts="1">
    <font>
      <sz val="11"/>
      <color theme="1"/>
      <name val="Calibri"/>
      <family val="2"/>
      <scheme val="minor"/>
    </font>
    <font>
      <sz val="9"/>
      <color theme="1"/>
      <name val="Calibri"/>
      <family val="2"/>
      <scheme val="minor"/>
    </font>
    <font>
      <b/>
      <sz val="9"/>
      <color theme="1"/>
      <name val="Calibri"/>
      <family val="2"/>
      <scheme val="minor"/>
    </font>
    <font>
      <sz val="11"/>
      <color theme="1"/>
      <name val="Calibri"/>
      <family val="2"/>
      <scheme val="minor"/>
    </font>
    <font>
      <b/>
      <sz val="11"/>
      <color theme="0"/>
      <name val="Arial"/>
      <family val="2"/>
    </font>
    <font>
      <sz val="11"/>
      <color theme="1"/>
      <name val="Arial"/>
      <family val="2"/>
    </font>
    <font>
      <b/>
      <sz val="12"/>
      <color theme="1"/>
      <name val="Arial"/>
      <family val="2"/>
    </font>
    <font>
      <sz val="22"/>
      <color theme="0"/>
      <name val="Arial"/>
      <family val="2"/>
    </font>
    <font>
      <sz val="10"/>
      <color rgb="FF002060"/>
      <name val="Arial"/>
      <family val="2"/>
    </font>
    <font>
      <sz val="20"/>
      <color theme="0"/>
      <name val="Arial"/>
      <family val="2"/>
    </font>
    <font>
      <b/>
      <sz val="16"/>
      <color rgb="FF002060"/>
      <name val="Arial"/>
      <family val="2"/>
    </font>
    <font>
      <sz val="11"/>
      <name val="Arial"/>
      <family val="2"/>
    </font>
    <font>
      <b/>
      <sz val="11"/>
      <color theme="1"/>
      <name val="Arial"/>
      <family val="2"/>
    </font>
    <font>
      <b/>
      <sz val="10"/>
      <color theme="1"/>
      <name val="Arial"/>
      <family val="2"/>
    </font>
    <font>
      <sz val="10"/>
      <color theme="1"/>
      <name val="Arial"/>
      <family val="2"/>
    </font>
    <font>
      <b/>
      <sz val="14"/>
      <color rgb="FF002060"/>
      <name val="Arial"/>
      <family val="2"/>
    </font>
    <font>
      <sz val="12"/>
      <color rgb="FF002060"/>
      <name val="Arial"/>
      <family val="2"/>
    </font>
    <font>
      <b/>
      <sz val="18"/>
      <color rgb="FF002060"/>
      <name val="Arial"/>
      <family val="2"/>
    </font>
    <font>
      <b/>
      <sz val="14"/>
      <color theme="1"/>
      <name val="Arial"/>
      <family val="2"/>
    </font>
    <font>
      <sz val="14"/>
      <color theme="1"/>
      <name val="Arial"/>
      <family val="2"/>
    </font>
    <font>
      <b/>
      <sz val="12"/>
      <color theme="0"/>
      <name val="Arial"/>
      <family val="2"/>
    </font>
    <font>
      <sz val="12"/>
      <color theme="1"/>
      <name val="Calibri"/>
      <family val="2"/>
      <scheme val="minor"/>
    </font>
    <font>
      <sz val="16"/>
      <color theme="1"/>
      <name val="Arial"/>
      <family val="2"/>
    </font>
    <font>
      <b/>
      <sz val="16"/>
      <color theme="3"/>
      <name val="Arial"/>
      <family val="2"/>
    </font>
    <font>
      <b/>
      <sz val="16"/>
      <color theme="3"/>
      <name val="Calibri"/>
      <family val="2"/>
      <scheme val="minor"/>
    </font>
    <font>
      <sz val="14"/>
      <color rgb="FF002060"/>
      <name val="Arial"/>
      <family val="2"/>
    </font>
    <font>
      <sz val="14"/>
      <color theme="1"/>
      <name val="Calibri"/>
      <family val="2"/>
      <scheme val="minor"/>
    </font>
    <font>
      <b/>
      <sz val="15"/>
      <color rgb="FF002060"/>
      <name val="Arial"/>
      <family val="2"/>
    </font>
  </fonts>
  <fills count="6">
    <fill>
      <patternFill patternType="none"/>
    </fill>
    <fill>
      <patternFill patternType="gray125"/>
    </fill>
    <fill>
      <patternFill patternType="solid">
        <fgColor rgb="FFFFFF00"/>
        <bgColor indexed="64"/>
      </patternFill>
    </fill>
    <fill>
      <patternFill patternType="solid">
        <fgColor theme="8" tint="0.79998168889431442"/>
        <bgColor indexed="64"/>
      </patternFill>
    </fill>
    <fill>
      <patternFill patternType="solid">
        <fgColor rgb="FF0070C0"/>
        <bgColor indexed="64"/>
      </patternFill>
    </fill>
    <fill>
      <patternFill patternType="solid">
        <fgColor rgb="FF3399FF"/>
        <bgColor indexed="64"/>
      </patternFill>
    </fill>
  </fills>
  <borders count="50">
    <border>
      <left/>
      <right/>
      <top/>
      <bottom/>
      <diagonal/>
    </border>
    <border>
      <left style="medium">
        <color theme="4" tint="-0.499984740745262"/>
      </left>
      <right/>
      <top style="medium">
        <color theme="4" tint="-0.499984740745262"/>
      </top>
      <bottom/>
      <diagonal/>
    </border>
    <border>
      <left/>
      <right/>
      <top style="medium">
        <color theme="4" tint="-0.499984740745262"/>
      </top>
      <bottom/>
      <diagonal/>
    </border>
    <border>
      <left/>
      <right style="medium">
        <color theme="4" tint="-0.499984740745262"/>
      </right>
      <top style="medium">
        <color theme="4" tint="-0.499984740745262"/>
      </top>
      <bottom/>
      <diagonal/>
    </border>
    <border>
      <left style="medium">
        <color theme="4" tint="-0.499984740745262"/>
      </left>
      <right/>
      <top/>
      <bottom/>
      <diagonal/>
    </border>
    <border>
      <left/>
      <right style="medium">
        <color theme="4" tint="-0.499984740745262"/>
      </right>
      <top/>
      <bottom/>
      <diagonal/>
    </border>
    <border>
      <left style="medium">
        <color theme="4" tint="-0.499984740745262"/>
      </left>
      <right/>
      <top/>
      <bottom style="medium">
        <color theme="4" tint="-0.499984740745262"/>
      </bottom>
      <diagonal/>
    </border>
    <border>
      <left/>
      <right/>
      <top/>
      <bottom style="medium">
        <color theme="4" tint="-0.499984740745262"/>
      </bottom>
      <diagonal/>
    </border>
    <border>
      <left/>
      <right style="medium">
        <color theme="4" tint="-0.499984740745262"/>
      </right>
      <top/>
      <bottom style="medium">
        <color theme="4" tint="-0.499984740745262"/>
      </bottom>
      <diagonal/>
    </border>
    <border>
      <left style="thin">
        <color theme="4" tint="-0.499984740745262"/>
      </left>
      <right style="thin">
        <color theme="4" tint="-0.499984740745262"/>
      </right>
      <top style="thin">
        <color theme="4" tint="-0.499984740745262"/>
      </top>
      <bottom style="thin">
        <color theme="4" tint="-0.499984740745262"/>
      </bottom>
      <diagonal/>
    </border>
    <border>
      <left style="thin">
        <color theme="4" tint="-0.499984740745262"/>
      </left>
      <right style="thin">
        <color theme="4" tint="-0.499984740745262"/>
      </right>
      <top style="thin">
        <color theme="4" tint="-0.499984740745262"/>
      </top>
      <bottom style="medium">
        <color theme="4" tint="-0.499984740745262"/>
      </bottom>
      <diagonal/>
    </border>
    <border>
      <left style="thin">
        <color theme="4" tint="-0.499984740745262"/>
      </left>
      <right style="thin">
        <color theme="4" tint="-0.499984740745262"/>
      </right>
      <top style="medium">
        <color theme="4" tint="-0.499984740745262"/>
      </top>
      <bottom style="thin">
        <color theme="4" tint="-0.499984740745262"/>
      </bottom>
      <diagonal/>
    </border>
    <border>
      <left style="thin">
        <color theme="4" tint="-0.499984740745262"/>
      </left>
      <right style="thin">
        <color theme="4" tint="-0.499984740745262"/>
      </right>
      <top style="dashed">
        <color theme="4" tint="-0.499984740745262"/>
      </top>
      <bottom style="dashed">
        <color theme="4" tint="-0.499984740745262"/>
      </bottom>
      <diagonal/>
    </border>
    <border>
      <left style="thin">
        <color theme="4" tint="-0.499984740745262"/>
      </left>
      <right style="thin">
        <color theme="4" tint="-0.499984740745262"/>
      </right>
      <top style="dashed">
        <color theme="4" tint="-0.499984740745262"/>
      </top>
      <bottom style="thin">
        <color theme="4" tint="-0.499984740745262"/>
      </bottom>
      <diagonal/>
    </border>
    <border>
      <left style="thin">
        <color theme="4" tint="-0.499984740745262"/>
      </left>
      <right style="thin">
        <color theme="4" tint="-0.499984740745262"/>
      </right>
      <top style="thin">
        <color theme="4" tint="-0.499984740745262"/>
      </top>
      <bottom style="dashed">
        <color theme="4" tint="-0.499984740745262"/>
      </bottom>
      <diagonal/>
    </border>
    <border>
      <left style="thin">
        <color theme="4" tint="-0.499984740745262"/>
      </left>
      <right style="thin">
        <color theme="4" tint="-0.499984740745262"/>
      </right>
      <top/>
      <bottom/>
      <diagonal/>
    </border>
    <border>
      <left style="thin">
        <color theme="4" tint="-0.499984740745262"/>
      </left>
      <right style="thin">
        <color theme="4" tint="-0.499984740745262"/>
      </right>
      <top/>
      <bottom style="dashed">
        <color theme="4" tint="-0.499984740745262"/>
      </bottom>
      <diagonal/>
    </border>
    <border>
      <left style="thin">
        <color theme="4" tint="-0.499984740745262"/>
      </left>
      <right style="thin">
        <color theme="4" tint="-0.499984740745262"/>
      </right>
      <top style="dashed">
        <color theme="4" tint="-0.499984740745262"/>
      </top>
      <bottom/>
      <diagonal/>
    </border>
    <border>
      <left style="medium">
        <color theme="4" tint="-0.499984740745262"/>
      </left>
      <right/>
      <top style="dashed">
        <color theme="4" tint="-0.499984740745262"/>
      </top>
      <bottom style="medium">
        <color theme="4" tint="-0.499984740745262"/>
      </bottom>
      <diagonal/>
    </border>
    <border>
      <left/>
      <right/>
      <top style="dashed">
        <color theme="4" tint="-0.499984740745262"/>
      </top>
      <bottom style="medium">
        <color theme="4" tint="-0.499984740745262"/>
      </bottom>
      <diagonal/>
    </border>
    <border>
      <left/>
      <right style="medium">
        <color theme="4" tint="-0.499984740745262"/>
      </right>
      <top style="dashed">
        <color theme="4" tint="-0.499984740745262"/>
      </top>
      <bottom style="medium">
        <color theme="4" tint="-0.499984740745262"/>
      </bottom>
      <diagonal/>
    </border>
    <border>
      <left style="thin">
        <color theme="4" tint="-0.499984740745262"/>
      </left>
      <right style="thin">
        <color theme="4" tint="-0.499984740745262"/>
      </right>
      <top/>
      <bottom style="thin">
        <color theme="4" tint="-0.499984740745262"/>
      </bottom>
      <diagonal/>
    </border>
    <border>
      <left style="thin">
        <color theme="4" tint="-0.499984740745262"/>
      </left>
      <right style="thin">
        <color theme="4" tint="-0.499984740745262"/>
      </right>
      <top/>
      <bottom style="medium">
        <color theme="4" tint="-0.499984740745262"/>
      </bottom>
      <diagonal/>
    </border>
    <border>
      <left style="thin">
        <color theme="4" tint="-0.499984740745262"/>
      </left>
      <right style="thin">
        <color theme="4" tint="-0.499984740745262"/>
      </right>
      <top style="medium">
        <color theme="4" tint="-0.499984740745262"/>
      </top>
      <bottom/>
      <diagonal/>
    </border>
    <border>
      <left style="medium">
        <color rgb="FF002060"/>
      </left>
      <right/>
      <top style="medium">
        <color rgb="FF002060"/>
      </top>
      <bottom/>
      <diagonal/>
    </border>
    <border>
      <left/>
      <right/>
      <top style="medium">
        <color rgb="FF002060"/>
      </top>
      <bottom/>
      <diagonal/>
    </border>
    <border>
      <left/>
      <right style="medium">
        <color rgb="FF002060"/>
      </right>
      <top style="medium">
        <color rgb="FF002060"/>
      </top>
      <bottom/>
      <diagonal/>
    </border>
    <border>
      <left style="medium">
        <color rgb="FF002060"/>
      </left>
      <right/>
      <top/>
      <bottom/>
      <diagonal/>
    </border>
    <border>
      <left/>
      <right style="medium">
        <color rgb="FF002060"/>
      </right>
      <top/>
      <bottom/>
      <diagonal/>
    </border>
    <border>
      <left style="medium">
        <color rgb="FF002060"/>
      </left>
      <right/>
      <top/>
      <bottom style="medium">
        <color rgb="FF002060"/>
      </bottom>
      <diagonal/>
    </border>
    <border>
      <left/>
      <right/>
      <top/>
      <bottom style="medium">
        <color rgb="FF002060"/>
      </bottom>
      <diagonal/>
    </border>
    <border>
      <left/>
      <right style="medium">
        <color rgb="FF002060"/>
      </right>
      <top/>
      <bottom style="medium">
        <color rgb="FF002060"/>
      </bottom>
      <diagonal/>
    </border>
    <border>
      <left style="medium">
        <color theme="4" tint="-0.499984740745262"/>
      </left>
      <right/>
      <top style="medium">
        <color theme="4" tint="-0.499984740745262"/>
      </top>
      <bottom style="dashed">
        <color theme="4" tint="-0.499984740745262"/>
      </bottom>
      <diagonal/>
    </border>
    <border>
      <left/>
      <right/>
      <top style="medium">
        <color theme="4" tint="-0.499984740745262"/>
      </top>
      <bottom style="dashed">
        <color theme="4" tint="-0.499984740745262"/>
      </bottom>
      <diagonal/>
    </border>
    <border>
      <left/>
      <right style="medium">
        <color theme="4" tint="-0.499984740745262"/>
      </right>
      <top style="medium">
        <color theme="4" tint="-0.499984740745262"/>
      </top>
      <bottom style="dashed">
        <color theme="4" tint="-0.499984740745262"/>
      </bottom>
      <diagonal/>
    </border>
    <border>
      <left style="medium">
        <color theme="4" tint="-0.499984740745262"/>
      </left>
      <right style="thin">
        <color theme="4" tint="-0.499984740745262"/>
      </right>
      <top style="medium">
        <color theme="4" tint="-0.499984740745262"/>
      </top>
      <bottom/>
      <diagonal/>
    </border>
    <border>
      <left style="thin">
        <color theme="4" tint="-0.499984740745262"/>
      </left>
      <right style="medium">
        <color theme="4" tint="-0.499984740745262"/>
      </right>
      <top style="medium">
        <color theme="4" tint="-0.499984740745262"/>
      </top>
      <bottom style="thin">
        <color theme="4" tint="-0.499984740745262"/>
      </bottom>
      <diagonal/>
    </border>
    <border>
      <left style="medium">
        <color theme="4" tint="-0.499984740745262"/>
      </left>
      <right style="thin">
        <color theme="4" tint="-0.499984740745262"/>
      </right>
      <top/>
      <bottom style="medium">
        <color theme="4" tint="-0.499984740745262"/>
      </bottom>
      <diagonal/>
    </border>
    <border>
      <left style="thin">
        <color theme="4" tint="-0.499984740745262"/>
      </left>
      <right style="medium">
        <color theme="4" tint="-0.499984740745262"/>
      </right>
      <top style="thin">
        <color theme="4" tint="-0.499984740745262"/>
      </top>
      <bottom style="medium">
        <color theme="4" tint="-0.499984740745262"/>
      </bottom>
      <diagonal/>
    </border>
    <border>
      <left style="thin">
        <color theme="4" tint="-0.499984740745262"/>
      </left>
      <right style="thin">
        <color theme="4" tint="-0.499984740745262"/>
      </right>
      <top style="medium">
        <color theme="4" tint="-0.499984740745262"/>
      </top>
      <bottom style="dashed">
        <color theme="4" tint="-0.499984740745262"/>
      </bottom>
      <diagonal/>
    </border>
    <border>
      <left style="thin">
        <color theme="4" tint="-0.499984740745262"/>
      </left>
      <right style="thin">
        <color theme="4" tint="-0.499984740745262"/>
      </right>
      <top style="thin">
        <color theme="4" tint="-0.499984740745262"/>
      </top>
      <bottom/>
      <diagonal/>
    </border>
    <border>
      <left style="thin">
        <color theme="4" tint="-0.499984740745262"/>
      </left>
      <right style="thin">
        <color theme="4" tint="-0.499984740745262"/>
      </right>
      <top style="dashed">
        <color theme="4" tint="-0.499984740745262"/>
      </top>
      <bottom style="dotted">
        <color theme="4" tint="-0.499984740745262"/>
      </bottom>
      <diagonal/>
    </border>
    <border>
      <left style="thin">
        <color theme="4" tint="-0.499984740745262"/>
      </left>
      <right style="thin">
        <color theme="4" tint="-0.499984740745262"/>
      </right>
      <top style="dotted">
        <color theme="4" tint="-0.499984740745262"/>
      </top>
      <bottom style="dotted">
        <color theme="4" tint="-0.499984740745262"/>
      </bottom>
      <diagonal/>
    </border>
    <border>
      <left style="thin">
        <color theme="4" tint="-0.499984740745262"/>
      </left>
      <right style="thin">
        <color theme="4" tint="-0.499984740745262"/>
      </right>
      <top style="dotted">
        <color theme="4" tint="-0.499984740745262"/>
      </top>
      <bottom style="dashed">
        <color theme="4" tint="-0.499984740745262"/>
      </bottom>
      <diagonal/>
    </border>
    <border>
      <left style="thin">
        <color theme="4" tint="-0.499984740745262"/>
      </left>
      <right style="thin">
        <color theme="4" tint="-0.499984740745262"/>
      </right>
      <top style="dotted">
        <color theme="4" tint="-0.499984740745262"/>
      </top>
      <bottom style="thin">
        <color theme="4" tint="-0.499984740745262"/>
      </bottom>
      <diagonal/>
    </border>
    <border>
      <left style="thin">
        <color theme="4" tint="-0.499984740745262"/>
      </left>
      <right style="thin">
        <color theme="4" tint="-0.499984740745262"/>
      </right>
      <top style="thin">
        <color theme="4" tint="-0.499984740745262"/>
      </top>
      <bottom style="dotted">
        <color theme="4" tint="-0.499984740745262"/>
      </bottom>
      <diagonal/>
    </border>
    <border>
      <left style="thin">
        <color theme="4" tint="-0.499984740745262"/>
      </left>
      <right style="thin">
        <color theme="4" tint="-0.499984740745262"/>
      </right>
      <top style="dotted">
        <color theme="4" tint="-0.499984740745262"/>
      </top>
      <bottom style="medium">
        <color theme="4" tint="-0.499984740745262"/>
      </bottom>
      <diagonal/>
    </border>
    <border>
      <left style="thin">
        <color theme="4" tint="-0.499984740745262"/>
      </left>
      <right style="thin">
        <color theme="4" tint="-0.499984740745262"/>
      </right>
      <top style="dashed">
        <color theme="4" tint="-0.499984740745262"/>
      </top>
      <bottom style="medium">
        <color theme="4" tint="-0.499984740745262"/>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s>
  <cellStyleXfs count="2">
    <xf numFmtId="0" fontId="0" fillId="0" borderId="0"/>
    <xf numFmtId="164" fontId="3" fillId="0" borderId="0" applyFont="0" applyFill="0" applyBorder="0" applyAlignment="0" applyProtection="0"/>
  </cellStyleXfs>
  <cellXfs count="130">
    <xf numFmtId="0" fontId="0" fillId="0" borderId="0" xfId="0"/>
    <xf numFmtId="0" fontId="2" fillId="0" borderId="0" xfId="0" applyFont="1" applyAlignment="1">
      <alignment vertical="center"/>
    </xf>
    <xf numFmtId="0" fontId="1" fillId="0" borderId="0" xfId="0" applyFont="1" applyAlignment="1">
      <alignment vertical="center"/>
    </xf>
    <xf numFmtId="0" fontId="1" fillId="2" borderId="0" xfId="0" applyFont="1" applyFill="1" applyAlignment="1">
      <alignment vertical="center"/>
    </xf>
    <xf numFmtId="0" fontId="5" fillId="0" borderId="0" xfId="0" applyFont="1" applyAlignment="1">
      <alignment vertical="center"/>
    </xf>
    <xf numFmtId="0" fontId="6" fillId="0" borderId="0" xfId="0" applyFont="1" applyAlignment="1">
      <alignment vertical="center"/>
    </xf>
    <xf numFmtId="0" fontId="7" fillId="0" borderId="0" xfId="0" applyFont="1" applyFill="1" applyBorder="1" applyAlignment="1">
      <alignment horizontal="center" vertical="center"/>
    </xf>
    <xf numFmtId="164" fontId="5" fillId="0" borderId="0" xfId="1" applyFont="1" applyAlignment="1">
      <alignment vertical="center"/>
    </xf>
    <xf numFmtId="0" fontId="5" fillId="0" borderId="0"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5" xfId="0" applyFont="1" applyBorder="1" applyAlignment="1">
      <alignment vertical="center"/>
    </xf>
    <xf numFmtId="0" fontId="5" fillId="0" borderId="7" xfId="0" applyFont="1" applyBorder="1" applyAlignment="1">
      <alignment vertical="center"/>
    </xf>
    <xf numFmtId="0" fontId="5" fillId="0" borderId="8" xfId="0" applyFont="1" applyBorder="1" applyAlignment="1">
      <alignment vertical="center"/>
    </xf>
    <xf numFmtId="0" fontId="6" fillId="0" borderId="0" xfId="0" applyFont="1" applyBorder="1" applyAlignment="1">
      <alignment vertical="center"/>
    </xf>
    <xf numFmtId="0" fontId="5" fillId="0" borderId="1" xfId="0" applyFont="1" applyBorder="1" applyAlignment="1">
      <alignment vertical="center"/>
    </xf>
    <xf numFmtId="0" fontId="6" fillId="0" borderId="2" xfId="0" applyFont="1" applyBorder="1" applyAlignment="1">
      <alignment vertical="center"/>
    </xf>
    <xf numFmtId="0" fontId="5" fillId="0" borderId="4" xfId="0" applyFont="1" applyBorder="1" applyAlignment="1">
      <alignment vertical="center"/>
    </xf>
    <xf numFmtId="0" fontId="7" fillId="0" borderId="5" xfId="0" applyFont="1" applyFill="1" applyBorder="1" applyAlignment="1">
      <alignment horizontal="center" vertical="center"/>
    </xf>
    <xf numFmtId="0" fontId="5" fillId="0" borderId="6" xfId="0" applyFont="1" applyBorder="1" applyAlignment="1">
      <alignment vertical="center"/>
    </xf>
    <xf numFmtId="0" fontId="11" fillId="0" borderId="0" xfId="0" applyFont="1" applyAlignment="1">
      <alignment vertical="center"/>
    </xf>
    <xf numFmtId="2" fontId="5" fillId="0" borderId="0" xfId="0" applyNumberFormat="1" applyFont="1" applyAlignment="1">
      <alignment vertical="center"/>
    </xf>
    <xf numFmtId="0" fontId="5" fillId="0" borderId="24" xfId="0" applyFont="1" applyBorder="1"/>
    <xf numFmtId="0" fontId="5" fillId="0" borderId="25" xfId="0" applyFont="1" applyBorder="1"/>
    <xf numFmtId="0" fontId="5" fillId="0" borderId="26" xfId="0" applyFont="1" applyBorder="1"/>
    <xf numFmtId="0" fontId="5" fillId="0" borderId="0" xfId="0" applyFont="1"/>
    <xf numFmtId="0" fontId="5" fillId="0" borderId="27" xfId="0" applyFont="1" applyBorder="1"/>
    <xf numFmtId="0" fontId="5" fillId="0" borderId="28" xfId="0" applyFont="1" applyBorder="1"/>
    <xf numFmtId="0" fontId="5" fillId="0" borderId="0" xfId="0" applyFont="1" applyBorder="1"/>
    <xf numFmtId="165" fontId="5" fillId="0" borderId="0" xfId="0" applyNumberFormat="1" applyFont="1" applyBorder="1"/>
    <xf numFmtId="0" fontId="5" fillId="0" borderId="0" xfId="0" applyFont="1" applyFill="1" applyBorder="1"/>
    <xf numFmtId="0" fontId="5" fillId="0" borderId="29" xfId="0" applyFont="1" applyBorder="1"/>
    <xf numFmtId="0" fontId="5" fillId="0" borderId="30" xfId="0" applyFont="1" applyBorder="1"/>
    <xf numFmtId="0" fontId="5" fillId="0" borderId="31" xfId="0" applyFont="1" applyBorder="1"/>
    <xf numFmtId="0" fontId="13" fillId="0" borderId="0" xfId="0" applyFont="1" applyAlignment="1">
      <alignment vertical="center" wrapText="1"/>
    </xf>
    <xf numFmtId="0" fontId="13" fillId="0" borderId="0" xfId="0" applyFont="1" applyAlignment="1">
      <alignment horizontal="center" vertical="center" wrapText="1"/>
    </xf>
    <xf numFmtId="0" fontId="13" fillId="0" borderId="0" xfId="0" applyFont="1"/>
    <xf numFmtId="0" fontId="14" fillId="0" borderId="0" xfId="0" applyFont="1"/>
    <xf numFmtId="2" fontId="5" fillId="0" borderId="0" xfId="0" applyNumberFormat="1" applyFont="1" applyBorder="1"/>
    <xf numFmtId="0" fontId="18" fillId="0" borderId="0" xfId="0" applyFont="1" applyAlignment="1">
      <alignment horizontal="center" vertical="top"/>
    </xf>
    <xf numFmtId="0" fontId="5" fillId="3" borderId="0" xfId="0" applyFont="1" applyFill="1"/>
    <xf numFmtId="0" fontId="5" fillId="3" borderId="0" xfId="0" applyFont="1" applyFill="1" applyBorder="1"/>
    <xf numFmtId="0" fontId="12" fillId="0" borderId="0" xfId="0" applyFont="1" applyBorder="1"/>
    <xf numFmtId="0" fontId="16" fillId="3" borderId="23" xfId="0" applyFont="1" applyFill="1" applyBorder="1" applyAlignment="1">
      <alignment horizontal="center" vertical="center" wrapText="1"/>
    </xf>
    <xf numFmtId="0" fontId="16" fillId="3" borderId="17" xfId="0" applyFont="1" applyFill="1" applyBorder="1" applyAlignment="1">
      <alignment horizontal="center" vertical="center" wrapText="1"/>
    </xf>
    <xf numFmtId="0" fontId="16" fillId="3" borderId="40" xfId="0" applyFont="1" applyFill="1" applyBorder="1" applyAlignment="1">
      <alignment horizontal="center" vertical="center" wrapText="1"/>
    </xf>
    <xf numFmtId="0" fontId="16" fillId="3" borderId="13" xfId="0" applyFont="1" applyFill="1" applyBorder="1" applyAlignment="1">
      <alignment horizontal="center" vertical="center" wrapText="1"/>
    </xf>
    <xf numFmtId="0" fontId="16" fillId="3" borderId="15" xfId="0" applyFont="1" applyFill="1" applyBorder="1" applyAlignment="1">
      <alignment horizontal="center" vertical="center" wrapText="1"/>
    </xf>
    <xf numFmtId="0" fontId="8" fillId="0" borderId="39" xfId="0" applyFont="1" applyFill="1" applyBorder="1" applyAlignment="1">
      <alignment vertical="center" wrapText="1"/>
    </xf>
    <xf numFmtId="0" fontId="8" fillId="0" borderId="12" xfId="0" applyFont="1" applyFill="1" applyBorder="1" applyAlignment="1">
      <alignment vertical="center" wrapText="1"/>
    </xf>
    <xf numFmtId="0" fontId="8" fillId="0" borderId="14" xfId="0" applyFont="1" applyFill="1" applyBorder="1" applyAlignment="1">
      <alignment vertical="center" wrapText="1"/>
    </xf>
    <xf numFmtId="0" fontId="8" fillId="0" borderId="13" xfId="0" applyFont="1" applyFill="1" applyBorder="1" applyAlignment="1">
      <alignment vertical="center" wrapText="1"/>
    </xf>
    <xf numFmtId="0" fontId="8" fillId="0" borderId="16" xfId="0" applyFont="1" applyFill="1" applyBorder="1" applyAlignment="1">
      <alignment vertical="center" wrapText="1"/>
    </xf>
    <xf numFmtId="0" fontId="8" fillId="0" borderId="41" xfId="0" applyFont="1" applyFill="1" applyBorder="1" applyAlignment="1">
      <alignment vertical="center" wrapText="1"/>
    </xf>
    <xf numFmtId="0" fontId="8" fillId="0" borderId="42" xfId="0" applyFont="1" applyFill="1" applyBorder="1" applyAlignment="1">
      <alignment vertical="center" wrapText="1"/>
    </xf>
    <xf numFmtId="0" fontId="8" fillId="0" borderId="44" xfId="0" applyFont="1" applyFill="1" applyBorder="1" applyAlignment="1">
      <alignment vertical="center" wrapText="1"/>
    </xf>
    <xf numFmtId="0" fontId="8" fillId="0" borderId="45" xfId="0" applyFont="1" applyFill="1" applyBorder="1" applyAlignment="1">
      <alignment vertical="center" wrapText="1"/>
    </xf>
    <xf numFmtId="0" fontId="16" fillId="3" borderId="45" xfId="0" applyFont="1" applyFill="1" applyBorder="1" applyAlignment="1">
      <alignment horizontal="center" vertical="center" wrapText="1"/>
    </xf>
    <xf numFmtId="0" fontId="16" fillId="3" borderId="42" xfId="0" applyFont="1" applyFill="1" applyBorder="1" applyAlignment="1">
      <alignment horizontal="center" vertical="center" wrapText="1"/>
    </xf>
    <xf numFmtId="0" fontId="16" fillId="3" borderId="44" xfId="0" applyFont="1" applyFill="1" applyBorder="1" applyAlignment="1">
      <alignment horizontal="center" vertical="center" wrapText="1"/>
    </xf>
    <xf numFmtId="0" fontId="16" fillId="3" borderId="41" xfId="0" applyFont="1" applyFill="1" applyBorder="1" applyAlignment="1">
      <alignment horizontal="center" vertical="center" wrapText="1"/>
    </xf>
    <xf numFmtId="0" fontId="8" fillId="0" borderId="43" xfId="0" applyFont="1" applyFill="1" applyBorder="1" applyAlignment="1">
      <alignment vertical="top" wrapText="1"/>
    </xf>
    <xf numFmtId="0" fontId="16" fillId="3" borderId="43" xfId="0" applyFont="1" applyFill="1" applyBorder="1" applyAlignment="1">
      <alignment horizontal="center" vertical="center" wrapText="1"/>
    </xf>
    <xf numFmtId="0" fontId="8" fillId="0" borderId="46" xfId="0" applyFont="1" applyFill="1" applyBorder="1" applyAlignment="1">
      <alignment vertical="center" wrapText="1"/>
    </xf>
    <xf numFmtId="0" fontId="16" fillId="3" borderId="47" xfId="0" applyFont="1" applyFill="1" applyBorder="1" applyAlignment="1">
      <alignment horizontal="center" vertical="center" wrapText="1"/>
    </xf>
    <xf numFmtId="0" fontId="8" fillId="0" borderId="21" xfId="0" applyFont="1" applyFill="1" applyBorder="1" applyAlignment="1">
      <alignment vertical="top" wrapText="1"/>
    </xf>
    <xf numFmtId="0" fontId="16" fillId="3" borderId="21" xfId="0" applyFont="1" applyFill="1" applyBorder="1" applyAlignment="1">
      <alignment horizontal="center" vertical="center" wrapText="1"/>
    </xf>
    <xf numFmtId="0" fontId="15" fillId="3" borderId="0" xfId="0" applyFont="1" applyFill="1"/>
    <xf numFmtId="0" fontId="8" fillId="0" borderId="14" xfId="0" applyFont="1" applyBorder="1" applyAlignment="1">
      <alignment horizontal="center" vertical="center" wrapText="1"/>
    </xf>
    <xf numFmtId="0" fontId="8" fillId="0" borderId="44" xfId="0" applyFont="1" applyBorder="1" applyAlignment="1">
      <alignment horizontal="center" vertical="center" wrapText="1"/>
    </xf>
    <xf numFmtId="0" fontId="8" fillId="0" borderId="43" xfId="0" applyFont="1" applyBorder="1" applyAlignment="1">
      <alignment horizontal="center" vertical="center" wrapText="1"/>
    </xf>
    <xf numFmtId="0" fontId="8" fillId="0" borderId="45" xfId="0" applyFont="1" applyBorder="1" applyAlignment="1">
      <alignment horizontal="center" vertical="center" wrapText="1"/>
    </xf>
    <xf numFmtId="0" fontId="8" fillId="0" borderId="39"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42"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41" xfId="0" applyFont="1" applyBorder="1" applyAlignment="1">
      <alignment horizontal="center" vertical="center" wrapText="1"/>
    </xf>
    <xf numFmtId="0" fontId="9" fillId="4" borderId="48" xfId="0" applyFont="1" applyFill="1" applyBorder="1" applyAlignment="1">
      <alignment horizontal="center" vertical="center"/>
    </xf>
    <xf numFmtId="0" fontId="9" fillId="4" borderId="49" xfId="0" applyFont="1" applyFill="1" applyBorder="1" applyAlignment="1">
      <alignment horizontal="center" vertical="center"/>
    </xf>
    <xf numFmtId="0" fontId="27" fillId="0" borderId="23" xfId="0" applyFont="1" applyFill="1" applyBorder="1" applyAlignment="1">
      <alignment horizontal="center" vertical="center" wrapText="1"/>
    </xf>
    <xf numFmtId="0" fontId="27" fillId="0" borderId="15" xfId="0" applyFont="1" applyFill="1" applyBorder="1" applyAlignment="1">
      <alignment horizontal="center" vertical="center" wrapText="1"/>
    </xf>
    <xf numFmtId="0" fontId="27" fillId="0" borderId="21" xfId="0" applyFont="1" applyFill="1" applyBorder="1" applyAlignment="1">
      <alignment horizontal="center" vertical="center" wrapText="1"/>
    </xf>
    <xf numFmtId="165" fontId="23" fillId="0" borderId="23" xfId="0" applyNumberFormat="1" applyFont="1" applyBorder="1" applyAlignment="1">
      <alignment horizontal="center" vertical="center" wrapText="1"/>
    </xf>
    <xf numFmtId="165" fontId="23" fillId="0" borderId="15" xfId="0" applyNumberFormat="1" applyFont="1" applyBorder="1" applyAlignment="1">
      <alignment horizontal="center" vertical="center" wrapText="1"/>
    </xf>
    <xf numFmtId="0" fontId="24" fillId="0" borderId="15" xfId="0" applyFont="1" applyBorder="1" applyAlignment="1">
      <alignment horizontal="center" vertical="center" wrapText="1"/>
    </xf>
    <xf numFmtId="0" fontId="24" fillId="0" borderId="21" xfId="0" applyFont="1" applyBorder="1" applyAlignment="1">
      <alignment horizontal="center" vertical="center" wrapText="1"/>
    </xf>
    <xf numFmtId="0" fontId="27" fillId="0" borderId="11" xfId="0" applyFont="1" applyFill="1" applyBorder="1" applyAlignment="1">
      <alignment horizontal="center" vertical="center" wrapText="1"/>
    </xf>
    <xf numFmtId="0" fontId="27" fillId="0" borderId="9" xfId="0" applyFont="1" applyFill="1" applyBorder="1" applyAlignment="1">
      <alignment horizontal="center" vertical="center" wrapText="1"/>
    </xf>
    <xf numFmtId="0" fontId="27" fillId="0" borderId="10" xfId="0" applyFont="1" applyFill="1" applyBorder="1" applyAlignment="1">
      <alignment horizontal="center" vertical="center" wrapText="1"/>
    </xf>
    <xf numFmtId="165" fontId="10" fillId="0" borderId="23" xfId="0" applyNumberFormat="1" applyFont="1" applyBorder="1" applyAlignment="1">
      <alignment horizontal="center" vertical="center" wrapText="1"/>
    </xf>
    <xf numFmtId="165" fontId="22" fillId="0" borderId="15" xfId="0" applyNumberFormat="1" applyFont="1" applyBorder="1" applyAlignment="1">
      <alignment horizontal="center" vertical="center" wrapText="1"/>
    </xf>
    <xf numFmtId="165" fontId="22" fillId="0" borderId="22" xfId="0" applyNumberFormat="1" applyFont="1" applyBorder="1" applyAlignment="1">
      <alignment horizontal="center" vertical="center" wrapText="1"/>
    </xf>
    <xf numFmtId="0" fontId="25" fillId="0" borderId="11" xfId="0" applyFont="1" applyBorder="1" applyAlignment="1">
      <alignment horizontal="center" vertical="center" wrapText="1"/>
    </xf>
    <xf numFmtId="0" fontId="25" fillId="0" borderId="9" xfId="0" applyFont="1" applyBorder="1" applyAlignment="1">
      <alignment horizontal="center" vertical="center" wrapText="1"/>
    </xf>
    <xf numFmtId="165" fontId="15" fillId="0" borderId="11" xfId="0" applyNumberFormat="1" applyFont="1" applyBorder="1" applyAlignment="1">
      <alignment horizontal="center" vertical="center" wrapText="1"/>
    </xf>
    <xf numFmtId="165" fontId="15" fillId="0" borderId="9" xfId="0" applyNumberFormat="1" applyFont="1" applyBorder="1" applyAlignment="1">
      <alignment horizontal="center" vertical="center" wrapText="1"/>
    </xf>
    <xf numFmtId="0" fontId="4" fillId="5" borderId="11" xfId="0" applyFont="1" applyFill="1" applyBorder="1" applyAlignment="1">
      <alignment horizontal="center" vertical="center" wrapText="1"/>
    </xf>
    <xf numFmtId="0" fontId="4" fillId="5" borderId="10" xfId="0" applyFont="1" applyFill="1" applyBorder="1" applyAlignment="1">
      <alignment horizontal="center" vertical="center" wrapText="1"/>
    </xf>
    <xf numFmtId="0" fontId="4" fillId="5" borderId="36" xfId="0" applyFont="1" applyFill="1" applyBorder="1" applyAlignment="1">
      <alignment horizontal="center" vertical="center" wrapText="1"/>
    </xf>
    <xf numFmtId="0" fontId="4" fillId="5" borderId="38" xfId="0" applyFont="1" applyFill="1" applyBorder="1" applyAlignment="1">
      <alignment horizontal="center" vertical="center" wrapText="1"/>
    </xf>
    <xf numFmtId="0" fontId="17" fillId="0" borderId="32" xfId="0" applyFont="1" applyFill="1" applyBorder="1" applyAlignment="1">
      <alignment horizontal="center" vertical="center"/>
    </xf>
    <xf numFmtId="0" fontId="5" fillId="0" borderId="33" xfId="0" applyFont="1" applyBorder="1" applyAlignment="1">
      <alignment horizontal="center" vertical="center"/>
    </xf>
    <xf numFmtId="0" fontId="15" fillId="3" borderId="18" xfId="0" applyFont="1" applyFill="1" applyBorder="1" applyAlignment="1">
      <alignment vertical="center"/>
    </xf>
    <xf numFmtId="0" fontId="19" fillId="0" borderId="19" xfId="0" applyFont="1" applyBorder="1" applyAlignment="1">
      <alignment vertical="center"/>
    </xf>
    <xf numFmtId="0" fontId="17" fillId="0" borderId="32" xfId="0" applyFont="1" applyBorder="1" applyAlignment="1">
      <alignment horizontal="center" vertical="center"/>
    </xf>
    <xf numFmtId="0" fontId="17" fillId="0" borderId="33" xfId="0" applyFont="1" applyBorder="1" applyAlignment="1">
      <alignment horizontal="center" vertical="center"/>
    </xf>
    <xf numFmtId="0" fontId="17" fillId="0" borderId="34" xfId="0" applyFont="1" applyBorder="1" applyAlignment="1">
      <alignment horizontal="center" vertical="center"/>
    </xf>
    <xf numFmtId="165" fontId="17" fillId="0" borderId="18" xfId="0" applyNumberFormat="1" applyFont="1" applyBorder="1" applyAlignment="1">
      <alignment horizontal="center" vertical="center"/>
    </xf>
    <xf numFmtId="165" fontId="17" fillId="0" borderId="19" xfId="0" applyNumberFormat="1" applyFont="1" applyBorder="1" applyAlignment="1">
      <alignment horizontal="center" vertical="center"/>
    </xf>
    <xf numFmtId="165" fontId="17" fillId="0" borderId="20" xfId="0" applyNumberFormat="1" applyFont="1" applyBorder="1" applyAlignment="1">
      <alignment horizontal="center" vertical="center"/>
    </xf>
    <xf numFmtId="0" fontId="20" fillId="5" borderId="35" xfId="0" applyFont="1" applyFill="1" applyBorder="1" applyAlignment="1">
      <alignment horizontal="center" vertical="center" wrapText="1"/>
    </xf>
    <xf numFmtId="0" fontId="21" fillId="5" borderId="37" xfId="0" applyFont="1" applyFill="1" applyBorder="1" applyAlignment="1">
      <alignment horizontal="center" vertical="center" wrapText="1"/>
    </xf>
    <xf numFmtId="0" fontId="4" fillId="5" borderId="23" xfId="0" applyFont="1" applyFill="1" applyBorder="1" applyAlignment="1">
      <alignment horizontal="center" vertical="center" wrapText="1"/>
    </xf>
    <xf numFmtId="0" fontId="0" fillId="5" borderId="22" xfId="0" applyFill="1" applyBorder="1" applyAlignment="1">
      <alignment horizontal="center" vertical="center" wrapText="1"/>
    </xf>
    <xf numFmtId="0" fontId="25" fillId="0" borderId="45" xfId="0" applyFont="1" applyBorder="1" applyAlignment="1">
      <alignment horizontal="center" vertical="center" wrapText="1"/>
    </xf>
    <xf numFmtId="0" fontId="25" fillId="0" borderId="42" xfId="0" applyFont="1" applyBorder="1" applyAlignment="1">
      <alignment horizontal="center" vertical="center" wrapText="1"/>
    </xf>
    <xf numFmtId="0" fontId="26" fillId="0" borderId="44" xfId="0" applyFont="1" applyBorder="1" applyAlignment="1">
      <alignment vertical="center"/>
    </xf>
    <xf numFmtId="165" fontId="15" fillId="0" borderId="45" xfId="0" applyNumberFormat="1" applyFont="1" applyBorder="1" applyAlignment="1">
      <alignment horizontal="center" vertical="center" wrapText="1"/>
    </xf>
    <xf numFmtId="165" fontId="15" fillId="0" borderId="42" xfId="0" applyNumberFormat="1" applyFont="1" applyBorder="1" applyAlignment="1">
      <alignment horizontal="center" vertical="center" wrapText="1"/>
    </xf>
    <xf numFmtId="0" fontId="26" fillId="0" borderId="44" xfId="0" applyFont="1" applyBorder="1" applyAlignment="1">
      <alignment horizontal="center" vertical="center" wrapText="1"/>
    </xf>
    <xf numFmtId="0" fontId="25" fillId="0" borderId="15" xfId="0" applyFont="1" applyBorder="1" applyAlignment="1">
      <alignment horizontal="center" vertical="center" wrapText="1"/>
    </xf>
    <xf numFmtId="0" fontId="26" fillId="0" borderId="15" xfId="0" applyFont="1" applyBorder="1" applyAlignment="1">
      <alignment horizontal="center" vertical="center" wrapText="1"/>
    </xf>
    <xf numFmtId="0" fontId="26" fillId="0" borderId="22" xfId="0" applyFont="1" applyBorder="1" applyAlignment="1">
      <alignment horizontal="center" vertical="center" wrapText="1"/>
    </xf>
    <xf numFmtId="165" fontId="15" fillId="0" borderId="15" xfId="0" applyNumberFormat="1" applyFont="1" applyBorder="1" applyAlignment="1">
      <alignment horizontal="center" vertical="center" wrapText="1"/>
    </xf>
    <xf numFmtId="0" fontId="26" fillId="0" borderId="21" xfId="0" applyFont="1" applyBorder="1" applyAlignment="1">
      <alignment horizontal="center" vertical="center" wrapText="1"/>
    </xf>
    <xf numFmtId="0" fontId="25" fillId="0" borderId="23" xfId="0" applyFont="1" applyBorder="1" applyAlignment="1">
      <alignment horizontal="center" vertical="center" wrapText="1"/>
    </xf>
    <xf numFmtId="0" fontId="25" fillId="0" borderId="21" xfId="0" applyFont="1" applyBorder="1" applyAlignment="1">
      <alignment horizontal="center" vertical="center" wrapText="1"/>
    </xf>
    <xf numFmtId="165" fontId="15" fillId="0" borderId="23" xfId="0" applyNumberFormat="1" applyFont="1" applyBorder="1" applyAlignment="1">
      <alignment horizontal="center" vertical="center" wrapText="1"/>
    </xf>
    <xf numFmtId="0" fontId="5" fillId="0" borderId="0" xfId="0" applyFont="1" applyBorder="1" applyAlignment="1">
      <alignment horizontal="center"/>
    </xf>
    <xf numFmtId="0" fontId="18" fillId="0" borderId="0" xfId="0" applyFont="1" applyAlignment="1">
      <alignment horizontal="center"/>
    </xf>
  </cellXfs>
  <cellStyles count="2">
    <cellStyle name="Millares [0]" xfId="1" builtinId="6"/>
    <cellStyle name="Normal" xfId="0" builtinId="0"/>
  </cellStyles>
  <dxfs count="15">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s>
  <tableStyles count="0" defaultTableStyle="TableStyleMedium2" defaultPivotStyle="PivotStyleLight16"/>
  <colors>
    <mruColors>
      <color rgb="FFFF6600"/>
      <color rgb="FF8E0000"/>
      <color rgb="FFFFFF2D"/>
      <color rgb="FFEE0000"/>
      <color rgb="FFCCFF66"/>
      <color rgb="FF009900"/>
      <color rgb="FFBEE395"/>
      <color rgb="FF5F5F5F"/>
      <color rgb="FFFFDA8F"/>
      <color rgb="FFFF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Gráficas!$K$33</c:f>
              <c:strCache>
                <c:ptCount val="1"/>
                <c:pt idx="0">
                  <c:v>Rangos</c:v>
                </c:pt>
              </c:strCache>
            </c:strRef>
          </c:tx>
          <c:spPr>
            <a:gradFill>
              <a:gsLst>
                <a:gs pos="0">
                  <a:srgbClr val="009900"/>
                </a:gs>
                <a:gs pos="21000">
                  <a:srgbClr val="FFFF00"/>
                </a:gs>
                <a:gs pos="81000">
                  <a:srgbClr val="FF0000"/>
                </a:gs>
                <a:gs pos="33000">
                  <a:srgbClr val="FFFF00"/>
                </a:gs>
                <a:gs pos="56000">
                  <a:srgbClr val="FF6600"/>
                </a:gs>
                <a:gs pos="100000">
                  <a:srgbClr val="8E0000"/>
                </a:gs>
              </a:gsLst>
              <a:lin ang="5400000" scaled="0"/>
            </a:gradFill>
            <a:ln>
              <a:noFill/>
            </a:ln>
            <a:effectLst/>
          </c:spPr>
          <c:invertIfNegative val="0"/>
          <c:cat>
            <c:strRef>
              <c:f>Gráficas!$J$34:$J$35</c:f>
              <c:strCache>
                <c:ptCount val="2"/>
                <c:pt idx="0">
                  <c:v>Condiciones institucionales idóneas para la promoción de la participación ciudadana</c:v>
                </c:pt>
                <c:pt idx="1">
                  <c:v>Promoción efectiva de la participación ciudadana</c:v>
                </c:pt>
              </c:strCache>
            </c:strRef>
          </c:cat>
          <c:val>
            <c:numRef>
              <c:f>Gráficas!$K$34:$K$35</c:f>
              <c:numCache>
                <c:formatCode>General</c:formatCode>
                <c:ptCount val="2"/>
                <c:pt idx="0">
                  <c:v>100</c:v>
                </c:pt>
                <c:pt idx="1">
                  <c:v>100</c:v>
                </c:pt>
              </c:numCache>
            </c:numRef>
          </c:val>
          <c:extLst xmlns:c16r2="http://schemas.microsoft.com/office/drawing/2015/06/chart">
            <c:ext xmlns:c16="http://schemas.microsoft.com/office/drawing/2014/chart" uri="{C3380CC4-5D6E-409C-BE32-E72D297353CC}">
              <c16:uniqueId val="{00000000-E5BD-44E1-8AFD-6AFFD859DDEA}"/>
            </c:ext>
          </c:extLst>
        </c:ser>
        <c:dLbls>
          <c:showLegendKey val="0"/>
          <c:showVal val="0"/>
          <c:showCatName val="0"/>
          <c:showSerName val="0"/>
          <c:showPercent val="0"/>
          <c:showBubbleSize val="0"/>
        </c:dLbls>
        <c:gapWidth val="150"/>
        <c:axId val="268153536"/>
        <c:axId val="268154096"/>
      </c:barChart>
      <c:scatterChart>
        <c:scatterStyle val="lineMarker"/>
        <c:varyColors val="0"/>
        <c:ser>
          <c:idx val="1"/>
          <c:order val="1"/>
          <c:tx>
            <c:strRef>
              <c:f>Gráficas!$L$33</c:f>
              <c:strCache>
                <c:ptCount val="1"/>
                <c:pt idx="0">
                  <c:v>Puntaje actual</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xmlns:c16r2="http://schemas.microsoft.com/office/drawing/2015/06/chart">
              <c:ext xmlns:c16="http://schemas.microsoft.com/office/drawing/2014/chart" uri="{C3380CC4-5D6E-409C-BE32-E72D297353CC}">
                <c16:uniqueId val="{00000002-E5BD-44E1-8AFD-6AFFD859DDEA}"/>
              </c:ext>
            </c:extLst>
          </c:dPt>
          <c:dPt>
            <c:idx val="1"/>
            <c:marker>
              <c:symbol val="dash"/>
              <c:size val="13"/>
              <c:spPr>
                <a:solidFill>
                  <a:schemeClr val="tx1"/>
                </a:solidFill>
                <a:ln w="25400">
                  <a:solidFill>
                    <a:schemeClr val="tx1"/>
                  </a:solidFill>
                  <a:headEnd type="triangle"/>
                </a:ln>
                <a:effectLst/>
              </c:spPr>
            </c:marker>
            <c:bubble3D val="0"/>
            <c:spPr>
              <a:ln w="25400" cap="rnd">
                <a:noFill/>
                <a:round/>
              </a:ln>
              <a:effectLst/>
            </c:spPr>
            <c:extLst xmlns:c16r2="http://schemas.microsoft.com/office/drawing/2015/06/chart">
              <c:ext xmlns:c16="http://schemas.microsoft.com/office/drawing/2014/chart" uri="{C3380CC4-5D6E-409C-BE32-E72D297353CC}">
                <c16:uniqueId val="{00000004-E5BD-44E1-8AFD-6AFFD859DDEA}"/>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xVal>
            <c:strRef>
              <c:f>Gráficas!$J$34:$J$35</c:f>
              <c:strCache>
                <c:ptCount val="2"/>
                <c:pt idx="0">
                  <c:v>Condiciones institucionales idóneas para la promoción de la participación ciudadana</c:v>
                </c:pt>
                <c:pt idx="1">
                  <c:v>Promoción efectiva de la participación ciudadana</c:v>
                </c:pt>
              </c:strCache>
            </c:strRef>
          </c:xVal>
          <c:yVal>
            <c:numRef>
              <c:f>Gráficas!$L$34:$L$35</c:f>
              <c:numCache>
                <c:formatCode>0.0</c:formatCode>
                <c:ptCount val="2"/>
                <c:pt idx="0">
                  <c:v>55</c:v>
                </c:pt>
                <c:pt idx="1">
                  <c:v>39.090909090909093</c:v>
                </c:pt>
              </c:numCache>
            </c:numRef>
          </c:yVal>
          <c:smooth val="0"/>
          <c:extLst xmlns:c16r2="http://schemas.microsoft.com/office/drawing/2015/06/chart">
            <c:ext xmlns:c16="http://schemas.microsoft.com/office/drawing/2014/chart" uri="{C3380CC4-5D6E-409C-BE32-E72D297353CC}">
              <c16:uniqueId val="{00000005-E5BD-44E1-8AFD-6AFFD859DDEA}"/>
            </c:ext>
          </c:extLst>
        </c:ser>
        <c:dLbls>
          <c:showLegendKey val="0"/>
          <c:showVal val="0"/>
          <c:showCatName val="0"/>
          <c:showSerName val="0"/>
          <c:showPercent val="0"/>
          <c:showBubbleSize val="0"/>
        </c:dLbls>
        <c:axId val="268153536"/>
        <c:axId val="268154096"/>
      </c:scatterChart>
      <c:catAx>
        <c:axId val="2681535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268154096"/>
        <c:crosses val="autoZero"/>
        <c:auto val="1"/>
        <c:lblAlgn val="ctr"/>
        <c:lblOffset val="100"/>
        <c:noMultiLvlLbl val="0"/>
      </c:catAx>
      <c:valAx>
        <c:axId val="268154096"/>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268153536"/>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Gráficas!$J$56</c:f>
              <c:strCache>
                <c:ptCount val="1"/>
                <c:pt idx="0">
                  <c:v>Niveles</c:v>
                </c:pt>
              </c:strCache>
            </c:strRef>
          </c:tx>
          <c:spPr>
            <a:gradFill>
              <a:gsLst>
                <a:gs pos="0">
                  <a:srgbClr val="009900"/>
                </a:gs>
                <a:gs pos="80000">
                  <a:srgbClr val="EE0000"/>
                </a:gs>
                <a:gs pos="38000">
                  <a:srgbClr val="FFFF2D"/>
                </a:gs>
                <a:gs pos="26000">
                  <a:srgbClr val="FFFF00"/>
                </a:gs>
                <a:gs pos="59000">
                  <a:srgbClr val="FF6600"/>
                </a:gs>
                <a:gs pos="100000">
                  <a:srgbClr val="8E0000"/>
                </a:gs>
              </a:gsLst>
              <a:lin ang="5400000" scaled="0"/>
            </a:gradFill>
            <a:ln>
              <a:noFill/>
            </a:ln>
            <a:effectLst/>
          </c:spPr>
          <c:invertIfNegative val="0"/>
          <c:cat>
            <c:strRef>
              <c:f>Gráficas!$I$57:$I$60</c:f>
              <c:strCache>
                <c:ptCount val="4"/>
                <c:pt idx="0">
                  <c:v>Realizar el diagnóstico del estado actual de la participación ciudadana en la entidad</c:v>
                </c:pt>
                <c:pt idx="1">
                  <c:v>Construir el Plan de participación. 
 Paso 1. 
Identificación de actividades que involucran procesos de participación</c:v>
                </c:pt>
                <c:pt idx="2">
                  <c:v>Construir el Plan de participación. 
 Paso 2. 
Definir la estrategia para la ejecución del plan</c:v>
                </c:pt>
                <c:pt idx="3">
                  <c:v>Construir el Plan de participación. 
 Paso 3. 
Divulgar el plan y retroalimentar.</c:v>
                </c:pt>
              </c:strCache>
            </c:strRef>
          </c:cat>
          <c:val>
            <c:numRef>
              <c:f>Gráficas!$J$57:$J$60</c:f>
              <c:numCache>
                <c:formatCode>General</c:formatCode>
                <c:ptCount val="4"/>
                <c:pt idx="0">
                  <c:v>100</c:v>
                </c:pt>
                <c:pt idx="1">
                  <c:v>100</c:v>
                </c:pt>
                <c:pt idx="2">
                  <c:v>100</c:v>
                </c:pt>
                <c:pt idx="3">
                  <c:v>100</c:v>
                </c:pt>
              </c:numCache>
            </c:numRef>
          </c:val>
          <c:extLst xmlns:c16r2="http://schemas.microsoft.com/office/drawing/2015/06/chart">
            <c:ext xmlns:c16="http://schemas.microsoft.com/office/drawing/2014/chart" uri="{C3380CC4-5D6E-409C-BE32-E72D297353CC}">
              <c16:uniqueId val="{00000000-776C-4E7C-8E3E-8D909F25EBAE}"/>
            </c:ext>
          </c:extLst>
        </c:ser>
        <c:dLbls>
          <c:showLegendKey val="0"/>
          <c:showVal val="0"/>
          <c:showCatName val="0"/>
          <c:showSerName val="0"/>
          <c:showPercent val="0"/>
          <c:showBubbleSize val="0"/>
        </c:dLbls>
        <c:gapWidth val="150"/>
        <c:axId val="352532192"/>
        <c:axId val="352532752"/>
      </c:barChart>
      <c:scatterChart>
        <c:scatterStyle val="lineMarker"/>
        <c:varyColors val="0"/>
        <c:ser>
          <c:idx val="1"/>
          <c:order val="1"/>
          <c:tx>
            <c:strRef>
              <c:f>Gráficas!$K$56</c:f>
              <c:strCache>
                <c:ptCount val="1"/>
                <c:pt idx="0">
                  <c:v>Calificación</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xmlns:c16r2="http://schemas.microsoft.com/office/drawing/2015/06/chart">
              <c:ext xmlns:c16="http://schemas.microsoft.com/office/drawing/2014/chart" uri="{C3380CC4-5D6E-409C-BE32-E72D297353CC}">
                <c16:uniqueId val="{00000002-776C-4E7C-8E3E-8D909F25EBAE}"/>
              </c:ext>
            </c:extLst>
          </c:dPt>
          <c:dPt>
            <c:idx val="1"/>
            <c:marker>
              <c:symbol val="dash"/>
              <c:size val="13"/>
              <c:spPr>
                <a:solidFill>
                  <a:schemeClr val="tx1"/>
                </a:solidFill>
                <a:ln w="25400">
                  <a:solidFill>
                    <a:schemeClr val="tx1"/>
                  </a:solidFill>
                  <a:headEnd type="triangle"/>
                </a:ln>
                <a:effectLst/>
              </c:spPr>
            </c:marker>
            <c:bubble3D val="0"/>
            <c:spPr>
              <a:ln w="25400" cap="rnd">
                <a:noFill/>
                <a:round/>
              </a:ln>
              <a:effectLst/>
            </c:spPr>
            <c:extLst xmlns:c16r2="http://schemas.microsoft.com/office/drawing/2015/06/chart">
              <c:ext xmlns:c16="http://schemas.microsoft.com/office/drawing/2014/chart" uri="{C3380CC4-5D6E-409C-BE32-E72D297353CC}">
                <c16:uniqueId val="{00000004-776C-4E7C-8E3E-8D909F25EBAE}"/>
              </c:ext>
            </c:extLst>
          </c:dPt>
          <c:dPt>
            <c:idx val="2"/>
            <c:marker>
              <c:symbol val="dash"/>
              <c:size val="13"/>
              <c:spPr>
                <a:solidFill>
                  <a:schemeClr val="tx1"/>
                </a:solidFill>
                <a:ln w="25400">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5-776C-4E7C-8E3E-8D909F25EBAE}"/>
              </c:ext>
            </c:extLst>
          </c:dPt>
          <c:dPt>
            <c:idx val="3"/>
            <c:marker>
              <c:symbol val="dash"/>
              <c:size val="13"/>
              <c:spPr>
                <a:solidFill>
                  <a:schemeClr val="tx1"/>
                </a:solidFill>
                <a:ln w="25400">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6-776C-4E7C-8E3E-8D909F25EBAE}"/>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Gráficas!$I$57:$I$60</c:f>
              <c:strCache>
                <c:ptCount val="4"/>
                <c:pt idx="0">
                  <c:v>Realizar el diagnóstico del estado actual de la participación ciudadana en la entidad</c:v>
                </c:pt>
                <c:pt idx="1">
                  <c:v>Construir el Plan de participación. 
 Paso 1. 
Identificación de actividades que involucran procesos de participación</c:v>
                </c:pt>
                <c:pt idx="2">
                  <c:v>Construir el Plan de participación. 
 Paso 2. 
Definir la estrategia para la ejecución del plan</c:v>
                </c:pt>
                <c:pt idx="3">
                  <c:v>Construir el Plan de participación. 
 Paso 3. 
Divulgar el plan y retroalimentar.</c:v>
                </c:pt>
              </c:strCache>
            </c:strRef>
          </c:xVal>
          <c:yVal>
            <c:numRef>
              <c:f>Gráficas!$K$57:$K$60</c:f>
              <c:numCache>
                <c:formatCode>0.0</c:formatCode>
                <c:ptCount val="4"/>
                <c:pt idx="0">
                  <c:v>54</c:v>
                </c:pt>
                <c:pt idx="1">
                  <c:v>68</c:v>
                </c:pt>
                <c:pt idx="2">
                  <c:v>52.857142857142854</c:v>
                </c:pt>
                <c:pt idx="3">
                  <c:v>0</c:v>
                </c:pt>
              </c:numCache>
            </c:numRef>
          </c:yVal>
          <c:smooth val="0"/>
          <c:extLst xmlns:c16r2="http://schemas.microsoft.com/office/drawing/2015/06/chart">
            <c:ext xmlns:c16="http://schemas.microsoft.com/office/drawing/2014/chart" uri="{C3380CC4-5D6E-409C-BE32-E72D297353CC}">
              <c16:uniqueId val="{00000007-776C-4E7C-8E3E-8D909F25EBAE}"/>
            </c:ext>
          </c:extLst>
        </c:ser>
        <c:dLbls>
          <c:showLegendKey val="0"/>
          <c:showVal val="0"/>
          <c:showCatName val="0"/>
          <c:showSerName val="0"/>
          <c:showPercent val="0"/>
          <c:showBubbleSize val="0"/>
        </c:dLbls>
        <c:axId val="352532192"/>
        <c:axId val="352532752"/>
      </c:scatterChart>
      <c:catAx>
        <c:axId val="3525321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352532752"/>
        <c:crosses val="autoZero"/>
        <c:auto val="1"/>
        <c:lblAlgn val="ctr"/>
        <c:lblOffset val="100"/>
        <c:noMultiLvlLbl val="0"/>
      </c:catAx>
      <c:valAx>
        <c:axId val="352532752"/>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352532192"/>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Gráficas!$K$83</c:f>
              <c:strCache>
                <c:ptCount val="1"/>
                <c:pt idx="0">
                  <c:v>Niveles</c:v>
                </c:pt>
              </c:strCache>
            </c:strRef>
          </c:tx>
          <c:spPr>
            <a:gradFill>
              <a:gsLst>
                <a:gs pos="0">
                  <a:srgbClr val="009900"/>
                </a:gs>
                <a:gs pos="21000">
                  <a:srgbClr val="FFFF00"/>
                </a:gs>
                <a:gs pos="78000">
                  <a:srgbClr val="FF0000"/>
                </a:gs>
                <a:gs pos="36000">
                  <a:srgbClr val="FFFF00"/>
                </a:gs>
                <a:gs pos="57000">
                  <a:srgbClr val="FF6600"/>
                </a:gs>
                <a:gs pos="100000">
                  <a:srgbClr val="8E0000"/>
                </a:gs>
              </a:gsLst>
              <a:lin ang="5400000" scaled="0"/>
            </a:gradFill>
            <a:ln>
              <a:noFill/>
            </a:ln>
            <a:effectLst/>
          </c:spPr>
          <c:invertIfNegative val="0"/>
          <c:cat>
            <c:strRef>
              <c:f>Gráficas!$J$84:$J$85</c:f>
              <c:strCache>
                <c:ptCount val="2"/>
                <c:pt idx="0">
                  <c:v>Ejecutar el Plan de participación</c:v>
                </c:pt>
                <c:pt idx="1">
                  <c:v>Evaluación de Resultados</c:v>
                </c:pt>
              </c:strCache>
            </c:strRef>
          </c:cat>
          <c:val>
            <c:numRef>
              <c:f>Gráficas!$K$84:$K$85</c:f>
              <c:numCache>
                <c:formatCode>General</c:formatCode>
                <c:ptCount val="2"/>
                <c:pt idx="0">
                  <c:v>100</c:v>
                </c:pt>
                <c:pt idx="1">
                  <c:v>100</c:v>
                </c:pt>
              </c:numCache>
            </c:numRef>
          </c:val>
          <c:extLst xmlns:c16r2="http://schemas.microsoft.com/office/drawing/2015/06/chart">
            <c:ext xmlns:c16="http://schemas.microsoft.com/office/drawing/2014/chart" uri="{C3380CC4-5D6E-409C-BE32-E72D297353CC}">
              <c16:uniqueId val="{00000000-3579-44E0-A257-B1989B77D98E}"/>
            </c:ext>
          </c:extLst>
        </c:ser>
        <c:dLbls>
          <c:showLegendKey val="0"/>
          <c:showVal val="0"/>
          <c:showCatName val="0"/>
          <c:showSerName val="0"/>
          <c:showPercent val="0"/>
          <c:showBubbleSize val="0"/>
        </c:dLbls>
        <c:gapWidth val="150"/>
        <c:axId val="352536112"/>
        <c:axId val="352536672"/>
      </c:barChart>
      <c:scatterChart>
        <c:scatterStyle val="lineMarker"/>
        <c:varyColors val="0"/>
        <c:ser>
          <c:idx val="1"/>
          <c:order val="1"/>
          <c:tx>
            <c:strRef>
              <c:f>Gráficas!$K$83</c:f>
              <c:strCache>
                <c:ptCount val="1"/>
                <c:pt idx="0">
                  <c:v>Niveles</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xmlns:c16r2="http://schemas.microsoft.com/office/drawing/2015/06/chart">
              <c:ext xmlns:c16="http://schemas.microsoft.com/office/drawing/2014/chart" uri="{C3380CC4-5D6E-409C-BE32-E72D297353CC}">
                <c16:uniqueId val="{00000002-3579-44E0-A257-B1989B77D98E}"/>
              </c:ext>
            </c:extLst>
          </c:dPt>
          <c:dPt>
            <c:idx val="1"/>
            <c:marker>
              <c:symbol val="dash"/>
              <c:size val="13"/>
              <c:spPr>
                <a:solidFill>
                  <a:schemeClr val="tx1"/>
                </a:solidFill>
                <a:ln w="25400">
                  <a:solidFill>
                    <a:schemeClr val="tx1"/>
                  </a:solidFill>
                  <a:headEnd type="triangle"/>
                </a:ln>
                <a:effectLst/>
              </c:spPr>
            </c:marker>
            <c:bubble3D val="0"/>
            <c:spPr>
              <a:ln w="25400" cap="rnd">
                <a:noFill/>
                <a:round/>
              </a:ln>
              <a:effectLst/>
            </c:spPr>
            <c:extLst xmlns:c16r2="http://schemas.microsoft.com/office/drawing/2015/06/chart">
              <c:ext xmlns:c16="http://schemas.microsoft.com/office/drawing/2014/chart" uri="{C3380CC4-5D6E-409C-BE32-E72D297353CC}">
                <c16:uniqueId val="{00000004-3579-44E0-A257-B1989B77D98E}"/>
              </c:ext>
            </c:extLst>
          </c:dPt>
          <c:dPt>
            <c:idx val="2"/>
            <c:marker>
              <c:symbol val="dash"/>
              <c:size val="13"/>
              <c:spPr>
                <a:solidFill>
                  <a:schemeClr val="tx1"/>
                </a:solidFill>
                <a:ln w="25400">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5-3579-44E0-A257-B1989B77D98E}"/>
              </c:ext>
            </c:extLst>
          </c:dPt>
          <c:dPt>
            <c:idx val="3"/>
            <c:marker>
              <c:symbol val="dash"/>
              <c:size val="13"/>
              <c:spPr>
                <a:solidFill>
                  <a:schemeClr val="tx1"/>
                </a:solidFill>
                <a:ln w="25400">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6-3579-44E0-A257-B1989B77D98E}"/>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Gráficas!$J$84:$J$85</c:f>
              <c:strCache>
                <c:ptCount val="2"/>
                <c:pt idx="0">
                  <c:v>Ejecutar el Plan de participación</c:v>
                </c:pt>
                <c:pt idx="1">
                  <c:v>Evaluación de Resultados</c:v>
                </c:pt>
              </c:strCache>
            </c:strRef>
          </c:xVal>
          <c:yVal>
            <c:numRef>
              <c:f>Gráficas!$L$84:$L$85</c:f>
              <c:numCache>
                <c:formatCode>0.0</c:formatCode>
                <c:ptCount val="2"/>
                <c:pt idx="0">
                  <c:v>38.571428571428569</c:v>
                </c:pt>
                <c:pt idx="1">
                  <c:v>40</c:v>
                </c:pt>
              </c:numCache>
            </c:numRef>
          </c:yVal>
          <c:smooth val="0"/>
          <c:extLst xmlns:c16r2="http://schemas.microsoft.com/office/drawing/2015/06/chart">
            <c:ext xmlns:c16="http://schemas.microsoft.com/office/drawing/2014/chart" uri="{C3380CC4-5D6E-409C-BE32-E72D297353CC}">
              <c16:uniqueId val="{00000007-3579-44E0-A257-B1989B77D98E}"/>
            </c:ext>
          </c:extLst>
        </c:ser>
        <c:dLbls>
          <c:showLegendKey val="0"/>
          <c:showVal val="0"/>
          <c:showCatName val="0"/>
          <c:showSerName val="0"/>
          <c:showPercent val="0"/>
          <c:showBubbleSize val="0"/>
        </c:dLbls>
        <c:axId val="352536112"/>
        <c:axId val="352536672"/>
      </c:scatterChart>
      <c:catAx>
        <c:axId val="3525361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352536672"/>
        <c:crosses val="autoZero"/>
        <c:auto val="1"/>
        <c:lblAlgn val="ctr"/>
        <c:lblOffset val="100"/>
        <c:noMultiLvlLbl val="0"/>
      </c:catAx>
      <c:valAx>
        <c:axId val="352536672"/>
        <c:scaling>
          <c:orientation val="minMax"/>
          <c:max val="100"/>
          <c:min val="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352536112"/>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Gráficas!$J$11</c:f>
              <c:strCache>
                <c:ptCount val="1"/>
                <c:pt idx="0">
                  <c:v>Niveles</c:v>
                </c:pt>
              </c:strCache>
            </c:strRef>
          </c:tx>
          <c:spPr>
            <a:gradFill>
              <a:gsLst>
                <a:gs pos="0">
                  <a:srgbClr val="009900"/>
                </a:gs>
                <a:gs pos="21000">
                  <a:srgbClr val="FFFF00"/>
                </a:gs>
                <a:gs pos="78000">
                  <a:srgbClr val="FF0000"/>
                </a:gs>
                <a:gs pos="34000">
                  <a:srgbClr val="FFFF00"/>
                </a:gs>
                <a:gs pos="57000">
                  <a:srgbClr val="FF6600"/>
                </a:gs>
                <a:gs pos="100000">
                  <a:srgbClr val="8E0000"/>
                </a:gs>
              </a:gsLst>
              <a:lin ang="5400000" scaled="0"/>
            </a:gradFill>
            <a:ln>
              <a:noFill/>
            </a:ln>
            <a:effectLst/>
          </c:spPr>
          <c:invertIfNegative val="0"/>
          <c:cat>
            <c:numRef>
              <c:f>Gráficas!$I$12</c:f>
              <c:numCache>
                <c:formatCode>General</c:formatCode>
                <c:ptCount val="1"/>
                <c:pt idx="0">
                  <c:v>0</c:v>
                </c:pt>
              </c:numCache>
            </c:numRef>
          </c:cat>
          <c:val>
            <c:numRef>
              <c:f>Gráficas!$J$12</c:f>
              <c:numCache>
                <c:formatCode>General</c:formatCode>
                <c:ptCount val="1"/>
                <c:pt idx="0">
                  <c:v>100</c:v>
                </c:pt>
              </c:numCache>
            </c:numRef>
          </c:val>
          <c:extLst xmlns:c16r2="http://schemas.microsoft.com/office/drawing/2015/06/chart">
            <c:ext xmlns:c16="http://schemas.microsoft.com/office/drawing/2014/chart" uri="{C3380CC4-5D6E-409C-BE32-E72D297353CC}">
              <c16:uniqueId val="{00000000-D8B7-480F-A54D-D1D7745B687C}"/>
            </c:ext>
          </c:extLst>
        </c:ser>
        <c:dLbls>
          <c:showLegendKey val="0"/>
          <c:showVal val="0"/>
          <c:showCatName val="0"/>
          <c:showSerName val="0"/>
          <c:showPercent val="0"/>
          <c:showBubbleSize val="0"/>
        </c:dLbls>
        <c:gapWidth val="150"/>
        <c:axId val="353070768"/>
        <c:axId val="353071328"/>
      </c:barChart>
      <c:scatterChart>
        <c:scatterStyle val="lineMarker"/>
        <c:varyColors val="0"/>
        <c:ser>
          <c:idx val="1"/>
          <c:order val="1"/>
          <c:tx>
            <c:strRef>
              <c:f>Gráficas!$K$11</c:f>
              <c:strCache>
                <c:ptCount val="1"/>
                <c:pt idx="0">
                  <c:v>Calificación</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xmlns:c16r2="http://schemas.microsoft.com/office/drawing/2015/06/chart">
              <c:ext xmlns:c16="http://schemas.microsoft.com/office/drawing/2014/chart" uri="{C3380CC4-5D6E-409C-BE32-E72D297353CC}">
                <c16:uniqueId val="{00000002-D8B7-480F-A54D-D1D7745B687C}"/>
              </c:ext>
            </c:extLst>
          </c:dPt>
          <c:dPt>
            <c:idx val="1"/>
            <c:marker>
              <c:symbol val="dash"/>
              <c:size val="13"/>
              <c:spPr>
                <a:solidFill>
                  <a:schemeClr val="tx1"/>
                </a:solidFill>
                <a:ln w="25400">
                  <a:solidFill>
                    <a:schemeClr val="tx1"/>
                  </a:solidFill>
                  <a:headEnd type="triangle"/>
                </a:ln>
                <a:effectLst/>
              </c:spPr>
            </c:marker>
            <c:bubble3D val="0"/>
            <c:spPr>
              <a:ln w="25400" cap="rnd">
                <a:noFill/>
                <a:round/>
              </a:ln>
              <a:effectLst/>
            </c:spPr>
            <c:extLst xmlns:c16r2="http://schemas.microsoft.com/office/drawing/2015/06/chart">
              <c:ext xmlns:c16="http://schemas.microsoft.com/office/drawing/2014/chart" uri="{C3380CC4-5D6E-409C-BE32-E72D297353CC}">
                <c16:uniqueId val="{00000004-D8B7-480F-A54D-D1D7745B687C}"/>
              </c:ext>
            </c:extLst>
          </c:dPt>
          <c:dPt>
            <c:idx val="2"/>
            <c:marker>
              <c:symbol val="dash"/>
              <c:size val="13"/>
              <c:spPr>
                <a:solidFill>
                  <a:schemeClr val="tx1"/>
                </a:solidFill>
                <a:ln w="25400">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5-D8B7-480F-A54D-D1D7745B687C}"/>
              </c:ext>
            </c:extLst>
          </c:dPt>
          <c:dPt>
            <c:idx val="3"/>
            <c:marker>
              <c:symbol val="dash"/>
              <c:size val="13"/>
              <c:spPr>
                <a:solidFill>
                  <a:schemeClr val="tx1"/>
                </a:solidFill>
                <a:ln w="25400">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6-D8B7-480F-A54D-D1D7745B687C}"/>
              </c:ext>
            </c:extLst>
          </c:dPt>
          <c:dLbls>
            <c:spPr>
              <a:noFill/>
              <a:ln>
                <a:noFill/>
              </a:ln>
              <a:effectLst>
                <a:glow rad="228600">
                  <a:schemeClr val="accent3">
                    <a:satMod val="175000"/>
                    <a:alpha val="40000"/>
                  </a:schemeClr>
                </a:glow>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xVal>
            <c:numRef>
              <c:f>Gráficas!$I$12</c:f>
              <c:numCache>
                <c:formatCode>General</c:formatCode>
                <c:ptCount val="1"/>
                <c:pt idx="0">
                  <c:v>0</c:v>
                </c:pt>
              </c:numCache>
            </c:numRef>
          </c:xVal>
          <c:yVal>
            <c:numRef>
              <c:f>Gráficas!$K$12</c:f>
              <c:numCache>
                <c:formatCode>0.0</c:formatCode>
                <c:ptCount val="1"/>
                <c:pt idx="0">
                  <c:v>49.354838709677416</c:v>
                </c:pt>
              </c:numCache>
            </c:numRef>
          </c:yVal>
          <c:smooth val="0"/>
          <c:extLst xmlns:c16r2="http://schemas.microsoft.com/office/drawing/2015/06/chart">
            <c:ext xmlns:c16="http://schemas.microsoft.com/office/drawing/2014/chart" uri="{C3380CC4-5D6E-409C-BE32-E72D297353CC}">
              <c16:uniqueId val="{00000007-D8B7-480F-A54D-D1D7745B687C}"/>
            </c:ext>
          </c:extLst>
        </c:ser>
        <c:dLbls>
          <c:showLegendKey val="0"/>
          <c:showVal val="0"/>
          <c:showCatName val="0"/>
          <c:showSerName val="0"/>
          <c:showPercent val="0"/>
          <c:showBubbleSize val="0"/>
        </c:dLbls>
        <c:axId val="353070768"/>
        <c:axId val="353071328"/>
      </c:scatterChart>
      <c:catAx>
        <c:axId val="3530707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353071328"/>
        <c:crosses val="autoZero"/>
        <c:auto val="1"/>
        <c:lblAlgn val="ctr"/>
        <c:lblOffset val="100"/>
        <c:noMultiLvlLbl val="0"/>
      </c:catAx>
      <c:valAx>
        <c:axId val="353071328"/>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353070768"/>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svg"/><Relationship Id="rId7" Type="http://schemas.openxmlformats.org/officeDocument/2006/relationships/image" Target="../media/image3.png"/><Relationship Id="rId2" Type="http://schemas.openxmlformats.org/officeDocument/2006/relationships/image" Target="../media/image1.png"/><Relationship Id="rId1" Type="http://schemas.openxmlformats.org/officeDocument/2006/relationships/hyperlink" Target="#Inicio!A1"/><Relationship Id="rId6" Type="http://schemas.openxmlformats.org/officeDocument/2006/relationships/image" Target="../media/image5.svg"/><Relationship Id="rId5" Type="http://schemas.openxmlformats.org/officeDocument/2006/relationships/image" Target="../media/image2.png"/><Relationship Id="rId4" Type="http://schemas.openxmlformats.org/officeDocument/2006/relationships/hyperlink" Target="#Gr&#225;ficas!A1"/></Relationships>
</file>

<file path=xl/drawings/_rels/drawing2.xml.rels><?xml version="1.0" encoding="UTF-8" standalone="yes"?>
<Relationships xmlns="http://schemas.openxmlformats.org/package/2006/relationships"><Relationship Id="rId8" Type="http://schemas.openxmlformats.org/officeDocument/2006/relationships/image" Target="../media/image3.png"/><Relationship Id="rId3" Type="http://schemas.openxmlformats.org/officeDocument/2006/relationships/chart" Target="../charts/chart3.xml"/><Relationship Id="rId7" Type="http://schemas.openxmlformats.org/officeDocument/2006/relationships/image" Target="../media/image3.sv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image" Target="../media/image4.png"/><Relationship Id="rId5" Type="http://schemas.openxmlformats.org/officeDocument/2006/relationships/hyperlink" Target="#Inicio!A1"/><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10</xdr:col>
      <xdr:colOff>642937</xdr:colOff>
      <xdr:row>7</xdr:row>
      <xdr:rowOff>11906</xdr:rowOff>
    </xdr:from>
    <xdr:to>
      <xdr:col>12</xdr:col>
      <xdr:colOff>254793</xdr:colOff>
      <xdr:row>9</xdr:row>
      <xdr:rowOff>57149</xdr:rowOff>
    </xdr:to>
    <xdr:pic>
      <xdr:nvPicPr>
        <xdr:cNvPr id="2" name="Gráfico 1" descr="Lista de comprobación">
          <a:hlinkClick xmlns:r="http://schemas.openxmlformats.org/officeDocument/2006/relationships" r:id="rId1"/>
          <a:extLst>
            <a:ext uri="{FF2B5EF4-FFF2-40B4-BE49-F238E27FC236}">
              <a16:creationId xmlns:a16="http://schemas.microsoft.com/office/drawing/2014/main" xmlns="" id="{00000000-0008-0000-02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13692187" y="1381125"/>
          <a:ext cx="1012031" cy="914400"/>
        </a:xfrm>
        <a:prstGeom prst="rect">
          <a:avLst/>
        </a:prstGeom>
      </xdr:spPr>
    </xdr:pic>
    <xdr:clientData/>
  </xdr:twoCellAnchor>
  <xdr:twoCellAnchor editAs="oneCell">
    <xdr:from>
      <xdr:col>10</xdr:col>
      <xdr:colOff>642938</xdr:colOff>
      <xdr:row>10</xdr:row>
      <xdr:rowOff>190500</xdr:rowOff>
    </xdr:from>
    <xdr:to>
      <xdr:col>12</xdr:col>
      <xdr:colOff>195263</xdr:colOff>
      <xdr:row>11</xdr:row>
      <xdr:rowOff>45243</xdr:rowOff>
    </xdr:to>
    <xdr:pic>
      <xdr:nvPicPr>
        <xdr:cNvPr id="4" name="Gráfico 3" descr="Gráfico de barras">
          <a:hlinkClick xmlns:r="http://schemas.openxmlformats.org/officeDocument/2006/relationships" r:id="rId4"/>
          <a:extLst>
            <a:ext uri="{FF2B5EF4-FFF2-40B4-BE49-F238E27FC236}">
              <a16:creationId xmlns:a16="http://schemas.microsoft.com/office/drawing/2014/main" xmlns="" id="{00000000-0008-0000-0200-000004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xmlns="" r:embed="rId6"/>
            </a:ext>
          </a:extLst>
        </a:blip>
        <a:stretch>
          <a:fillRect/>
        </a:stretch>
      </xdr:blipFill>
      <xdr:spPr>
        <a:xfrm>
          <a:off x="13692188" y="3333750"/>
          <a:ext cx="962025" cy="914400"/>
        </a:xfrm>
        <a:prstGeom prst="rect">
          <a:avLst/>
        </a:prstGeom>
      </xdr:spPr>
    </xdr:pic>
    <xdr:clientData/>
  </xdr:twoCellAnchor>
  <xdr:twoCellAnchor editAs="oneCell">
    <xdr:from>
      <xdr:col>4</xdr:col>
      <xdr:colOff>1629833</xdr:colOff>
      <xdr:row>1</xdr:row>
      <xdr:rowOff>84667</xdr:rowOff>
    </xdr:from>
    <xdr:to>
      <xdr:col>6</xdr:col>
      <xdr:colOff>2689999</xdr:colOff>
      <xdr:row>1</xdr:row>
      <xdr:rowOff>1041766</xdr:rowOff>
    </xdr:to>
    <xdr:pic>
      <xdr:nvPicPr>
        <xdr:cNvPr id="6" name="Imagen 5">
          <a:extLst>
            <a:ext uri="{FF2B5EF4-FFF2-40B4-BE49-F238E27FC236}">
              <a16:creationId xmlns:a16="http://schemas.microsoft.com/office/drawing/2014/main" xmlns="" id="{B6178546-5754-46E4-BE4F-6E3E3CB03D34}"/>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4402666" y="137584"/>
          <a:ext cx="3960000" cy="9570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7</xdr:col>
      <xdr:colOff>432193</xdr:colOff>
      <xdr:row>29</xdr:row>
      <xdr:rowOff>104770</xdr:rowOff>
    </xdr:from>
    <xdr:to>
      <xdr:col>16</xdr:col>
      <xdr:colOff>414193</xdr:colOff>
      <xdr:row>47</xdr:row>
      <xdr:rowOff>130083</xdr:rowOff>
    </xdr:to>
    <xdr:graphicFrame macro="">
      <xdr:nvGraphicFramePr>
        <xdr:cNvPr id="2" name="Gráfico 1">
          <a:extLst>
            <a:ext uri="{FF2B5EF4-FFF2-40B4-BE49-F238E27FC236}">
              <a16:creationId xmlns:a16="http://schemas.microsoft.com/office/drawing/2014/main" xmlns=""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738187</xdr:colOff>
      <xdr:row>54</xdr:row>
      <xdr:rowOff>71438</xdr:rowOff>
    </xdr:from>
    <xdr:to>
      <xdr:col>17</xdr:col>
      <xdr:colOff>678656</xdr:colOff>
      <xdr:row>71</xdr:row>
      <xdr:rowOff>130967</xdr:rowOff>
    </xdr:to>
    <xdr:graphicFrame macro="">
      <xdr:nvGraphicFramePr>
        <xdr:cNvPr id="3" name="Gráfico 2">
          <a:extLst>
            <a:ext uri="{FF2B5EF4-FFF2-40B4-BE49-F238E27FC236}">
              <a16:creationId xmlns:a16="http://schemas.microsoft.com/office/drawing/2014/main" xmlns="" id="{00000000-0008-0000-0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244219</xdr:colOff>
      <xdr:row>78</xdr:row>
      <xdr:rowOff>166687</xdr:rowOff>
    </xdr:from>
    <xdr:to>
      <xdr:col>17</xdr:col>
      <xdr:colOff>226219</xdr:colOff>
      <xdr:row>97</xdr:row>
      <xdr:rowOff>13408</xdr:rowOff>
    </xdr:to>
    <xdr:graphicFrame macro="">
      <xdr:nvGraphicFramePr>
        <xdr:cNvPr id="4" name="Gráfico 3">
          <a:extLst>
            <a:ext uri="{FF2B5EF4-FFF2-40B4-BE49-F238E27FC236}">
              <a16:creationId xmlns:a16="http://schemas.microsoft.com/office/drawing/2014/main" xmlns="" id="{00000000-0008-0000-03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464344</xdr:colOff>
      <xdr:row>7</xdr:row>
      <xdr:rowOff>119063</xdr:rowOff>
    </xdr:from>
    <xdr:to>
      <xdr:col>16</xdr:col>
      <xdr:colOff>446344</xdr:colOff>
      <xdr:row>25</xdr:row>
      <xdr:rowOff>144376</xdr:rowOff>
    </xdr:to>
    <xdr:graphicFrame macro="">
      <xdr:nvGraphicFramePr>
        <xdr:cNvPr id="5" name="Gráfico 4">
          <a:extLst>
            <a:ext uri="{FF2B5EF4-FFF2-40B4-BE49-F238E27FC236}">
              <a16:creationId xmlns:a16="http://schemas.microsoft.com/office/drawing/2014/main" xmlns="" id="{00000000-0008-0000-03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10</xdr:col>
      <xdr:colOff>285750</xdr:colOff>
      <xdr:row>100</xdr:row>
      <xdr:rowOff>35719</xdr:rowOff>
    </xdr:from>
    <xdr:to>
      <xdr:col>11</xdr:col>
      <xdr:colOff>438150</xdr:colOff>
      <xdr:row>105</xdr:row>
      <xdr:rowOff>57150</xdr:rowOff>
    </xdr:to>
    <xdr:pic>
      <xdr:nvPicPr>
        <xdr:cNvPr id="6" name="Gráfico 5" descr="Lista de comprobación">
          <a:hlinkClick xmlns:r="http://schemas.openxmlformats.org/officeDocument/2006/relationships" r:id="rId5"/>
          <a:extLst>
            <a:ext uri="{FF2B5EF4-FFF2-40B4-BE49-F238E27FC236}">
              <a16:creationId xmlns:a16="http://schemas.microsoft.com/office/drawing/2014/main" xmlns="" id="{00000000-0008-0000-0300-000006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asvg="http://schemas.microsoft.com/office/drawing/2016/SVG/main" xmlns="" r:embed="rId7"/>
            </a:ext>
          </a:extLst>
        </a:blip>
        <a:stretch>
          <a:fillRect/>
        </a:stretch>
      </xdr:blipFill>
      <xdr:spPr>
        <a:xfrm>
          <a:off x="6560344" y="17787938"/>
          <a:ext cx="914400" cy="914400"/>
        </a:xfrm>
        <a:prstGeom prst="rect">
          <a:avLst/>
        </a:prstGeom>
      </xdr:spPr>
    </xdr:pic>
    <xdr:clientData/>
  </xdr:twoCellAnchor>
  <xdr:twoCellAnchor editAs="oneCell">
    <xdr:from>
      <xdr:col>9</xdr:col>
      <xdr:colOff>11906</xdr:colOff>
      <xdr:row>1</xdr:row>
      <xdr:rowOff>71437</xdr:rowOff>
    </xdr:from>
    <xdr:to>
      <xdr:col>14</xdr:col>
      <xdr:colOff>161906</xdr:colOff>
      <xdr:row>1</xdr:row>
      <xdr:rowOff>1028536</xdr:rowOff>
    </xdr:to>
    <xdr:pic>
      <xdr:nvPicPr>
        <xdr:cNvPr id="8" name="Imagen 7">
          <a:extLst>
            <a:ext uri="{FF2B5EF4-FFF2-40B4-BE49-F238E27FC236}">
              <a16:creationId xmlns:a16="http://schemas.microsoft.com/office/drawing/2014/main" xmlns="" id="{A1D95DF7-1FC8-4FEE-94D7-E203F684DF7B}"/>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5524500" y="71437"/>
          <a:ext cx="3960000" cy="95709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yaksa\11300DGDI\Users\LinaMaria\Desktop\DAFP%202017\DAFP_Modelo%20Instrumento_Dic2016Simulador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de FURAG"/>
      <sheetName val="Diagnóstico actual"/>
      <sheetName val="Simulador"/>
      <sheetName val="Simulador 2"/>
      <sheetName val="Simulador 3"/>
      <sheetName val="Gráfico resultados"/>
      <sheetName val="Categorización entidad"/>
      <sheetName val="Ponderaciones y parámetros"/>
      <sheetName val="Listas"/>
      <sheetName val="Cuadros"/>
      <sheetName val="Grados de madurez"/>
    </sheetNames>
    <sheetDataSet>
      <sheetData sheetId="0" refreshError="1"/>
      <sheetData sheetId="1" refreshError="1"/>
      <sheetData sheetId="2"/>
      <sheetData sheetId="3" refreshError="1"/>
      <sheetData sheetId="4" refreshError="1"/>
      <sheetData sheetId="5">
        <row r="3">
          <cell r="B3" t="str">
            <v>Máximo posible</v>
          </cell>
        </row>
      </sheetData>
      <sheetData sheetId="6">
        <row r="2">
          <cell r="A2" t="str">
            <v>ADMINISTRADORA COLOMBIANA DE PENSIONES - COLPENSIONES  -</v>
          </cell>
        </row>
      </sheetData>
      <sheetData sheetId="7">
        <row r="6">
          <cell r="K6" t="str">
            <v>No se realiza</v>
          </cell>
          <cell r="L6" t="str">
            <v>En bajo grado</v>
          </cell>
          <cell r="M6" t="str">
            <v>En mediano grado</v>
          </cell>
          <cell r="N6" t="str">
            <v>En alto grado</v>
          </cell>
        </row>
      </sheetData>
      <sheetData sheetId="8">
        <row r="2">
          <cell r="B2" t="str">
            <v>Ya la realiza</v>
          </cell>
        </row>
        <row r="3">
          <cell r="B3" t="str">
            <v>No la planea realizar</v>
          </cell>
        </row>
        <row r="4">
          <cell r="B4" t="str">
            <v>La planea realizar</v>
          </cell>
        </row>
      </sheetData>
      <sheetData sheetId="9" refreshError="1"/>
      <sheetData sheetId="1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54"/>
  <sheetViews>
    <sheetView showGridLines="0" showZeros="0" tabSelected="1" topLeftCell="A35" zoomScale="80" zoomScaleNormal="80" workbookViewId="0">
      <selection activeCell="I39" sqref="I39"/>
    </sheetView>
  </sheetViews>
  <sheetFormatPr baseColWidth="10" defaultColWidth="11.42578125" defaultRowHeight="14.25" zeroHeight="1" x14ac:dyDescent="0.25"/>
  <cols>
    <col min="1" max="1" width="1.7109375" style="4" customWidth="1"/>
    <col min="2" max="2" width="1.28515625" style="4" customWidth="1"/>
    <col min="3" max="3" width="21.28515625" style="4" customWidth="1"/>
    <col min="4" max="4" width="17.7109375" style="4" customWidth="1"/>
    <col min="5" max="5" width="25.7109375" style="4" customWidth="1"/>
    <col min="6" max="6" width="17.7109375" style="4" customWidth="1"/>
    <col min="7" max="7" width="60.7109375" style="4" customWidth="1"/>
    <col min="8" max="8" width="17.7109375" style="4" customWidth="1"/>
    <col min="9" max="9" width="28.42578125" style="4" customWidth="1"/>
    <col min="10" max="10" width="1.140625" style="4" customWidth="1"/>
    <col min="11" max="11" width="2.85546875" style="4" customWidth="1"/>
    <col min="12" max="12" width="11.42578125" style="4" customWidth="1"/>
    <col min="13" max="13" width="6.7109375" style="4" customWidth="1"/>
    <col min="14" max="15" width="11.42578125" style="4" customWidth="1"/>
    <col min="16" max="16384" width="11.42578125" style="4"/>
  </cols>
  <sheetData>
    <row r="1" spans="2:14" ht="4.5" customHeight="1" thickBot="1" x14ac:dyDescent="0.3">
      <c r="C1" s="5"/>
      <c r="G1" s="4" t="s">
        <v>133</v>
      </c>
    </row>
    <row r="2" spans="2:14" ht="93" customHeight="1" x14ac:dyDescent="0.25">
      <c r="B2" s="15"/>
      <c r="C2" s="16"/>
      <c r="D2" s="9"/>
      <c r="E2" s="9"/>
      <c r="F2" s="9"/>
      <c r="G2" s="9"/>
      <c r="H2" s="9"/>
      <c r="I2" s="9"/>
      <c r="J2" s="10"/>
    </row>
    <row r="3" spans="2:14" ht="27" x14ac:dyDescent="0.25">
      <c r="B3" s="17"/>
      <c r="C3" s="77" t="s">
        <v>147</v>
      </c>
      <c r="D3" s="78"/>
      <c r="E3" s="78"/>
      <c r="F3" s="78"/>
      <c r="G3" s="78"/>
      <c r="H3" s="78"/>
      <c r="I3" s="78"/>
      <c r="J3" s="18"/>
      <c r="K3" s="6"/>
      <c r="L3" s="6"/>
      <c r="M3" s="6"/>
      <c r="N3" s="6"/>
    </row>
    <row r="4" spans="2:14" ht="6" customHeight="1" thickBot="1" x14ac:dyDescent="0.3">
      <c r="B4" s="17"/>
      <c r="C4" s="14"/>
      <c r="D4" s="8"/>
      <c r="E4" s="8"/>
      <c r="F4" s="8"/>
      <c r="G4" s="8"/>
      <c r="H4" s="8"/>
      <c r="I4" s="8"/>
      <c r="J4" s="11"/>
    </row>
    <row r="5" spans="2:14" ht="27.75" customHeight="1" x14ac:dyDescent="0.25">
      <c r="B5" s="17"/>
      <c r="C5" s="100" t="s">
        <v>174</v>
      </c>
      <c r="D5" s="101"/>
      <c r="E5" s="101"/>
      <c r="F5" s="101"/>
      <c r="G5" s="104" t="s">
        <v>141</v>
      </c>
      <c r="H5" s="105"/>
      <c r="I5" s="106"/>
      <c r="J5" s="11"/>
    </row>
    <row r="6" spans="2:14" ht="28.5" customHeight="1" thickBot="1" x14ac:dyDescent="0.3">
      <c r="B6" s="17"/>
      <c r="C6" s="102"/>
      <c r="D6" s="103"/>
      <c r="E6" s="103"/>
      <c r="F6" s="103"/>
      <c r="G6" s="107">
        <f>IF(SUM(H10:H40)=0,"",AVERAGE(H10:H40))</f>
        <v>49.354838709677416</v>
      </c>
      <c r="H6" s="108"/>
      <c r="I6" s="109"/>
      <c r="J6" s="11"/>
    </row>
    <row r="7" spans="2:14" ht="9.75" customHeight="1" thickBot="1" x14ac:dyDescent="0.3">
      <c r="B7" s="17"/>
      <c r="C7" s="14"/>
      <c r="D7" s="8"/>
      <c r="E7" s="8"/>
      <c r="F7" s="8"/>
      <c r="G7" s="8"/>
      <c r="H7" s="8"/>
      <c r="I7" s="8"/>
      <c r="J7" s="11"/>
    </row>
    <row r="8" spans="2:14" ht="26.1" customHeight="1" x14ac:dyDescent="0.25">
      <c r="B8" s="17"/>
      <c r="C8" s="110" t="s">
        <v>149</v>
      </c>
      <c r="D8" s="96" t="s">
        <v>140</v>
      </c>
      <c r="E8" s="112" t="s">
        <v>143</v>
      </c>
      <c r="F8" s="96" t="s">
        <v>140</v>
      </c>
      <c r="G8" s="96" t="s">
        <v>132</v>
      </c>
      <c r="H8" s="96" t="s">
        <v>136</v>
      </c>
      <c r="I8" s="98" t="s">
        <v>137</v>
      </c>
      <c r="J8" s="11"/>
      <c r="K8" s="7"/>
    </row>
    <row r="9" spans="2:14" ht="42.95" customHeight="1" thickBot="1" x14ac:dyDescent="0.3">
      <c r="B9" s="17"/>
      <c r="C9" s="111"/>
      <c r="D9" s="97"/>
      <c r="E9" s="113"/>
      <c r="F9" s="97"/>
      <c r="G9" s="97"/>
      <c r="H9" s="97"/>
      <c r="I9" s="99"/>
      <c r="J9" s="11"/>
      <c r="K9" s="7"/>
    </row>
    <row r="10" spans="2:14" ht="71.25" customHeight="1" x14ac:dyDescent="0.25">
      <c r="B10" s="17"/>
      <c r="C10" s="86" t="s">
        <v>113</v>
      </c>
      <c r="D10" s="89">
        <f>IF(SUM(H10:H29)=0,"",AVERAGE(H10:H29))</f>
        <v>55</v>
      </c>
      <c r="E10" s="92" t="s">
        <v>114</v>
      </c>
      <c r="F10" s="94">
        <f>IF(SUM(H10:H14)=0,"",AVERAGE(H10:H14))</f>
        <v>54</v>
      </c>
      <c r="G10" s="48" t="s">
        <v>120</v>
      </c>
      <c r="H10" s="43">
        <v>50</v>
      </c>
      <c r="I10" s="72" t="s">
        <v>191</v>
      </c>
      <c r="J10" s="11"/>
      <c r="K10" s="7"/>
      <c r="L10" s="39" t="s">
        <v>144</v>
      </c>
    </row>
    <row r="11" spans="2:14" ht="83.25" customHeight="1" x14ac:dyDescent="0.25">
      <c r="B11" s="17"/>
      <c r="C11" s="87"/>
      <c r="D11" s="90"/>
      <c r="E11" s="93"/>
      <c r="F11" s="95"/>
      <c r="G11" s="49" t="s">
        <v>121</v>
      </c>
      <c r="H11" s="44">
        <v>50</v>
      </c>
      <c r="I11" s="73" t="s">
        <v>180</v>
      </c>
      <c r="J11" s="11"/>
      <c r="K11" s="7"/>
    </row>
    <row r="12" spans="2:14" ht="84.75" customHeight="1" x14ac:dyDescent="0.25">
      <c r="B12" s="17"/>
      <c r="C12" s="87"/>
      <c r="D12" s="90"/>
      <c r="E12" s="93"/>
      <c r="F12" s="95"/>
      <c r="G12" s="49" t="s">
        <v>154</v>
      </c>
      <c r="H12" s="44">
        <v>70</v>
      </c>
      <c r="I12" s="73" t="s">
        <v>181</v>
      </c>
      <c r="J12" s="11"/>
      <c r="K12" s="7"/>
      <c r="L12" s="39" t="s">
        <v>145</v>
      </c>
    </row>
    <row r="13" spans="2:14" ht="54.95" customHeight="1" x14ac:dyDescent="0.25">
      <c r="B13" s="17"/>
      <c r="C13" s="87"/>
      <c r="D13" s="90"/>
      <c r="E13" s="93"/>
      <c r="F13" s="95"/>
      <c r="G13" s="49" t="s">
        <v>155</v>
      </c>
      <c r="H13" s="44">
        <v>90</v>
      </c>
      <c r="I13" s="73"/>
      <c r="J13" s="11"/>
      <c r="K13" s="7"/>
    </row>
    <row r="14" spans="2:14" ht="45" customHeight="1" x14ac:dyDescent="0.25">
      <c r="B14" s="17"/>
      <c r="C14" s="87"/>
      <c r="D14" s="90"/>
      <c r="E14" s="93"/>
      <c r="F14" s="95"/>
      <c r="G14" s="49" t="s">
        <v>156</v>
      </c>
      <c r="H14" s="44">
        <v>10</v>
      </c>
      <c r="I14" s="73" t="s">
        <v>176</v>
      </c>
      <c r="J14" s="11"/>
      <c r="K14" s="7"/>
    </row>
    <row r="15" spans="2:14" ht="54.95" customHeight="1" x14ac:dyDescent="0.25">
      <c r="B15" s="17"/>
      <c r="C15" s="87"/>
      <c r="D15" s="90"/>
      <c r="E15" s="93" t="s">
        <v>115</v>
      </c>
      <c r="F15" s="95">
        <f>IF(SUM(H15:H19)=0,"",AVERAGE(H15:H19))</f>
        <v>68</v>
      </c>
      <c r="G15" s="50" t="s">
        <v>157</v>
      </c>
      <c r="H15" s="45">
        <v>90</v>
      </c>
      <c r="I15" s="68" t="s">
        <v>177</v>
      </c>
      <c r="J15" s="11"/>
    </row>
    <row r="16" spans="2:14" ht="72" customHeight="1" x14ac:dyDescent="0.25">
      <c r="B16" s="17"/>
      <c r="C16" s="87"/>
      <c r="D16" s="90"/>
      <c r="E16" s="93"/>
      <c r="F16" s="95"/>
      <c r="G16" s="49" t="s">
        <v>158</v>
      </c>
      <c r="H16" s="44">
        <v>70</v>
      </c>
      <c r="I16" s="73" t="s">
        <v>178</v>
      </c>
      <c r="J16" s="11"/>
    </row>
    <row r="17" spans="2:12" ht="68.25" customHeight="1" x14ac:dyDescent="0.25">
      <c r="B17" s="17"/>
      <c r="C17" s="87"/>
      <c r="D17" s="90"/>
      <c r="E17" s="93"/>
      <c r="F17" s="95"/>
      <c r="G17" s="49" t="s">
        <v>159</v>
      </c>
      <c r="H17" s="44">
        <v>60</v>
      </c>
      <c r="I17" s="73" t="s">
        <v>179</v>
      </c>
      <c r="J17" s="11"/>
    </row>
    <row r="18" spans="2:12" ht="54.95" customHeight="1" x14ac:dyDescent="0.25">
      <c r="B18" s="17"/>
      <c r="C18" s="87"/>
      <c r="D18" s="90"/>
      <c r="E18" s="93"/>
      <c r="F18" s="95"/>
      <c r="G18" s="49" t="s">
        <v>160</v>
      </c>
      <c r="H18" s="44">
        <v>60</v>
      </c>
      <c r="I18" s="73" t="s">
        <v>179</v>
      </c>
      <c r="J18" s="11"/>
    </row>
    <row r="19" spans="2:12" ht="63" customHeight="1" x14ac:dyDescent="0.25">
      <c r="B19" s="17"/>
      <c r="C19" s="87"/>
      <c r="D19" s="90"/>
      <c r="E19" s="93"/>
      <c r="F19" s="95"/>
      <c r="G19" s="49" t="s">
        <v>161</v>
      </c>
      <c r="H19" s="44">
        <v>60</v>
      </c>
      <c r="I19" s="73" t="s">
        <v>179</v>
      </c>
      <c r="J19" s="11"/>
    </row>
    <row r="20" spans="2:12" ht="69" customHeight="1" x14ac:dyDescent="0.25">
      <c r="B20" s="17"/>
      <c r="C20" s="87"/>
      <c r="D20" s="90"/>
      <c r="E20" s="114" t="s">
        <v>116</v>
      </c>
      <c r="F20" s="117">
        <f>IF(SUM(H20:H26)=0,"",AVERAGE(H20:H26))</f>
        <v>52.857142857142854</v>
      </c>
      <c r="G20" s="56" t="s">
        <v>122</v>
      </c>
      <c r="H20" s="57">
        <v>90</v>
      </c>
      <c r="I20" s="71" t="s">
        <v>192</v>
      </c>
      <c r="J20" s="11"/>
    </row>
    <row r="21" spans="2:12" ht="45" customHeight="1" x14ac:dyDescent="0.25">
      <c r="B21" s="17"/>
      <c r="C21" s="87"/>
      <c r="D21" s="90"/>
      <c r="E21" s="115"/>
      <c r="F21" s="118"/>
      <c r="G21" s="54" t="s">
        <v>123</v>
      </c>
      <c r="H21" s="58">
        <v>70</v>
      </c>
      <c r="I21" s="74" t="s">
        <v>182</v>
      </c>
      <c r="J21" s="11"/>
    </row>
    <row r="22" spans="2:12" ht="54.95" customHeight="1" x14ac:dyDescent="0.25">
      <c r="B22" s="17"/>
      <c r="C22" s="87"/>
      <c r="D22" s="90"/>
      <c r="E22" s="115"/>
      <c r="F22" s="118"/>
      <c r="G22" s="54" t="s">
        <v>162</v>
      </c>
      <c r="H22" s="58">
        <v>90</v>
      </c>
      <c r="I22" s="74" t="s">
        <v>193</v>
      </c>
      <c r="J22" s="11"/>
    </row>
    <row r="23" spans="2:12" ht="54.95" customHeight="1" x14ac:dyDescent="0.25">
      <c r="B23" s="17"/>
      <c r="C23" s="87"/>
      <c r="D23" s="90"/>
      <c r="E23" s="115"/>
      <c r="F23" s="118"/>
      <c r="G23" s="54" t="s">
        <v>124</v>
      </c>
      <c r="H23" s="58">
        <v>10</v>
      </c>
      <c r="I23" s="74" t="s">
        <v>183</v>
      </c>
      <c r="J23" s="11"/>
    </row>
    <row r="24" spans="2:12" ht="46.5" customHeight="1" x14ac:dyDescent="0.25">
      <c r="B24" s="17"/>
      <c r="C24" s="87"/>
      <c r="D24" s="90"/>
      <c r="E24" s="115"/>
      <c r="F24" s="118"/>
      <c r="G24" s="54" t="s">
        <v>125</v>
      </c>
      <c r="H24" s="58">
        <v>10</v>
      </c>
      <c r="I24" s="74" t="s">
        <v>184</v>
      </c>
      <c r="J24" s="11"/>
    </row>
    <row r="25" spans="2:12" ht="90" customHeight="1" x14ac:dyDescent="0.25">
      <c r="B25" s="17"/>
      <c r="C25" s="87"/>
      <c r="D25" s="90"/>
      <c r="E25" s="115"/>
      <c r="F25" s="118"/>
      <c r="G25" s="54" t="s">
        <v>163</v>
      </c>
      <c r="H25" s="58">
        <v>10</v>
      </c>
      <c r="I25" s="74" t="s">
        <v>185</v>
      </c>
      <c r="J25" s="11"/>
    </row>
    <row r="26" spans="2:12" ht="54.95" customHeight="1" x14ac:dyDescent="0.25">
      <c r="B26" s="17"/>
      <c r="C26" s="87"/>
      <c r="D26" s="90"/>
      <c r="E26" s="116"/>
      <c r="F26" s="119"/>
      <c r="G26" s="55" t="s">
        <v>164</v>
      </c>
      <c r="H26" s="59">
        <v>90</v>
      </c>
      <c r="I26" s="69"/>
      <c r="J26" s="11"/>
    </row>
    <row r="27" spans="2:12" ht="58.5" customHeight="1" x14ac:dyDescent="0.25">
      <c r="B27" s="17"/>
      <c r="C27" s="87"/>
      <c r="D27" s="90"/>
      <c r="E27" s="120" t="s">
        <v>117</v>
      </c>
      <c r="F27" s="123">
        <f>IF(SUM(H27:H29)=0,"",AVERAGE(H27:H29))</f>
        <v>40</v>
      </c>
      <c r="G27" s="52" t="s">
        <v>165</v>
      </c>
      <c r="H27" s="47">
        <v>50</v>
      </c>
      <c r="I27" s="75" t="s">
        <v>186</v>
      </c>
      <c r="J27" s="11"/>
    </row>
    <row r="28" spans="2:12" ht="58.5" customHeight="1" x14ac:dyDescent="0.25">
      <c r="B28" s="17"/>
      <c r="C28" s="87"/>
      <c r="D28" s="90"/>
      <c r="E28" s="121"/>
      <c r="F28" s="121"/>
      <c r="G28" s="53" t="s">
        <v>166</v>
      </c>
      <c r="H28" s="44">
        <v>60</v>
      </c>
      <c r="I28" s="73" t="s">
        <v>179</v>
      </c>
      <c r="J28" s="11"/>
    </row>
    <row r="29" spans="2:12" ht="59.25" customHeight="1" thickBot="1" x14ac:dyDescent="0.3">
      <c r="B29" s="17"/>
      <c r="C29" s="88"/>
      <c r="D29" s="91"/>
      <c r="E29" s="122"/>
      <c r="F29" s="122"/>
      <c r="G29" s="63" t="s">
        <v>126</v>
      </c>
      <c r="H29" s="64">
        <v>10</v>
      </c>
      <c r="I29" s="75" t="s">
        <v>187</v>
      </c>
      <c r="J29" s="11"/>
    </row>
    <row r="30" spans="2:12" ht="45" customHeight="1" x14ac:dyDescent="0.25">
      <c r="B30" s="17"/>
      <c r="C30" s="79" t="s">
        <v>112</v>
      </c>
      <c r="D30" s="82">
        <f>IF(SUM(H30:H40)=0,"",AVERAGE(H30:H40))</f>
        <v>39.090909090909093</v>
      </c>
      <c r="E30" s="125" t="s">
        <v>118</v>
      </c>
      <c r="F30" s="127">
        <f>IF(SUM(H30:H36)=0,"",AVERAGE(H30:H36))</f>
        <v>38.571428571428569</v>
      </c>
      <c r="G30" s="48" t="s">
        <v>127</v>
      </c>
      <c r="H30" s="43">
        <v>10</v>
      </c>
      <c r="I30" s="72" t="s">
        <v>188</v>
      </c>
      <c r="J30" s="11"/>
    </row>
    <row r="31" spans="2:12" ht="54.95" customHeight="1" x14ac:dyDescent="0.25">
      <c r="B31" s="17"/>
      <c r="C31" s="80"/>
      <c r="D31" s="83"/>
      <c r="E31" s="120"/>
      <c r="F31" s="121"/>
      <c r="G31" s="49" t="s">
        <v>167</v>
      </c>
      <c r="H31" s="44">
        <v>50</v>
      </c>
      <c r="I31" s="73" t="s">
        <v>194</v>
      </c>
      <c r="J31" s="11"/>
    </row>
    <row r="32" spans="2:12" ht="68.25" customHeight="1" x14ac:dyDescent="0.25">
      <c r="B32" s="17"/>
      <c r="C32" s="80"/>
      <c r="D32" s="83"/>
      <c r="E32" s="120"/>
      <c r="F32" s="121"/>
      <c r="G32" s="49" t="s">
        <v>168</v>
      </c>
      <c r="H32" s="44">
        <v>50</v>
      </c>
      <c r="I32" s="73" t="s">
        <v>194</v>
      </c>
      <c r="J32" s="11"/>
      <c r="K32" s="20"/>
      <c r="L32" s="20"/>
    </row>
    <row r="33" spans="2:12" ht="68.25" customHeight="1" x14ac:dyDescent="0.25">
      <c r="B33" s="17"/>
      <c r="C33" s="80"/>
      <c r="D33" s="83"/>
      <c r="E33" s="120"/>
      <c r="F33" s="121"/>
      <c r="G33" s="49" t="s">
        <v>169</v>
      </c>
      <c r="H33" s="44">
        <v>50</v>
      </c>
      <c r="I33" s="73" t="s">
        <v>194</v>
      </c>
      <c r="J33" s="11"/>
      <c r="K33" s="20"/>
      <c r="L33" s="20"/>
    </row>
    <row r="34" spans="2:12" ht="36.75" customHeight="1" x14ac:dyDescent="0.25">
      <c r="B34" s="17"/>
      <c r="C34" s="80"/>
      <c r="D34" s="83"/>
      <c r="E34" s="120"/>
      <c r="F34" s="121"/>
      <c r="G34" s="53" t="s">
        <v>170</v>
      </c>
      <c r="H34" s="60">
        <v>10</v>
      </c>
      <c r="I34" s="76" t="s">
        <v>189</v>
      </c>
      <c r="J34" s="11"/>
    </row>
    <row r="35" spans="2:12" ht="74.25" customHeight="1" x14ac:dyDescent="0.25">
      <c r="B35" s="17"/>
      <c r="C35" s="80"/>
      <c r="D35" s="83"/>
      <c r="E35" s="120"/>
      <c r="F35" s="121"/>
      <c r="G35" s="61" t="s">
        <v>128</v>
      </c>
      <c r="H35" s="62">
        <v>50</v>
      </c>
      <c r="I35" s="70" t="s">
        <v>175</v>
      </c>
      <c r="J35" s="11"/>
    </row>
    <row r="36" spans="2:12" ht="47.25" customHeight="1" x14ac:dyDescent="0.25">
      <c r="B36" s="17"/>
      <c r="C36" s="80"/>
      <c r="D36" s="83"/>
      <c r="E36" s="126"/>
      <c r="F36" s="124"/>
      <c r="G36" s="51" t="s">
        <v>129</v>
      </c>
      <c r="H36" s="46">
        <v>50</v>
      </c>
      <c r="I36" s="70" t="s">
        <v>175</v>
      </c>
      <c r="J36" s="11"/>
    </row>
    <row r="37" spans="2:12" ht="114" customHeight="1" x14ac:dyDescent="0.25">
      <c r="B37" s="17"/>
      <c r="C37" s="80"/>
      <c r="D37" s="83"/>
      <c r="E37" s="120" t="s">
        <v>119</v>
      </c>
      <c r="F37" s="123">
        <f>IF(SUM(H37:H40)=0,"",AVERAGE(H37:H40))</f>
        <v>40</v>
      </c>
      <c r="G37" s="65" t="s">
        <v>130</v>
      </c>
      <c r="H37" s="66">
        <v>50</v>
      </c>
      <c r="I37" s="70" t="s">
        <v>175</v>
      </c>
      <c r="J37" s="11"/>
    </row>
    <row r="38" spans="2:12" ht="61.5" customHeight="1" x14ac:dyDescent="0.25">
      <c r="B38" s="17"/>
      <c r="C38" s="80"/>
      <c r="D38" s="84"/>
      <c r="E38" s="121"/>
      <c r="F38" s="121"/>
      <c r="G38" s="49" t="s">
        <v>171</v>
      </c>
      <c r="H38" s="57">
        <v>50</v>
      </c>
      <c r="I38" s="71"/>
      <c r="J38" s="11"/>
    </row>
    <row r="39" spans="2:12" ht="84" customHeight="1" x14ac:dyDescent="0.25">
      <c r="B39" s="17"/>
      <c r="C39" s="80"/>
      <c r="D39" s="84"/>
      <c r="E39" s="121"/>
      <c r="F39" s="121"/>
      <c r="G39" s="49" t="s">
        <v>172</v>
      </c>
      <c r="H39" s="58">
        <v>50</v>
      </c>
      <c r="I39" s="71"/>
      <c r="J39" s="11"/>
    </row>
    <row r="40" spans="2:12" ht="54.95" customHeight="1" x14ac:dyDescent="0.25">
      <c r="B40" s="17"/>
      <c r="C40" s="81"/>
      <c r="D40" s="85"/>
      <c r="E40" s="124"/>
      <c r="F40" s="124"/>
      <c r="G40" s="51" t="s">
        <v>173</v>
      </c>
      <c r="H40" s="59">
        <v>10</v>
      </c>
      <c r="I40" s="71" t="s">
        <v>190</v>
      </c>
      <c r="J40" s="11"/>
    </row>
    <row r="41" spans="2:12" ht="8.25" customHeight="1" thickBot="1" x14ac:dyDescent="0.3">
      <c r="B41" s="19"/>
      <c r="C41" s="12"/>
      <c r="D41" s="12"/>
      <c r="E41" s="12"/>
      <c r="F41" s="12"/>
      <c r="G41" s="12"/>
      <c r="H41" s="12"/>
      <c r="I41" s="12"/>
      <c r="J41" s="13"/>
    </row>
    <row r="42" spans="2:12" x14ac:dyDescent="0.25"/>
    <row r="43" spans="2:12" hidden="1" x14ac:dyDescent="0.25">
      <c r="F43" s="21"/>
    </row>
    <row r="44" spans="2:12" hidden="1" x14ac:dyDescent="0.25"/>
    <row r="45" spans="2:12" hidden="1" x14ac:dyDescent="0.25"/>
    <row r="46" spans="2:12" hidden="1" x14ac:dyDescent="0.25"/>
    <row r="47" spans="2:12" hidden="1" x14ac:dyDescent="0.25"/>
    <row r="48" spans="2:12" hidden="1" x14ac:dyDescent="0.25"/>
    <row r="49" spans="4:4" hidden="1" x14ac:dyDescent="0.25"/>
    <row r="50" spans="4:4" hidden="1" x14ac:dyDescent="0.25"/>
    <row r="51" spans="4:4" hidden="1" x14ac:dyDescent="0.25">
      <c r="D51" s="21"/>
    </row>
    <row r="52" spans="4:4" x14ac:dyDescent="0.25"/>
    <row r="53" spans="4:4" x14ac:dyDescent="0.25"/>
    <row r="54" spans="4:4" x14ac:dyDescent="0.25"/>
  </sheetData>
  <protectedRanges>
    <protectedRange sqref="H10:I40" name="Simulado"/>
    <protectedRange sqref="F36:F40 F10:F34" name="Actual"/>
  </protectedRanges>
  <mergeCells count="28">
    <mergeCell ref="E27:E29"/>
    <mergeCell ref="F27:F29"/>
    <mergeCell ref="E37:E40"/>
    <mergeCell ref="E30:E36"/>
    <mergeCell ref="F30:F36"/>
    <mergeCell ref="F37:F40"/>
    <mergeCell ref="D8:D9"/>
    <mergeCell ref="E8:E9"/>
    <mergeCell ref="F8:F9"/>
    <mergeCell ref="G8:G9"/>
    <mergeCell ref="E20:E26"/>
    <mergeCell ref="F20:F26"/>
    <mergeCell ref="C30:C40"/>
    <mergeCell ref="D30:D40"/>
    <mergeCell ref="C3:I3"/>
    <mergeCell ref="C10:C29"/>
    <mergeCell ref="D10:D29"/>
    <mergeCell ref="E10:E14"/>
    <mergeCell ref="F10:F14"/>
    <mergeCell ref="E15:E19"/>
    <mergeCell ref="F15:F19"/>
    <mergeCell ref="H8:H9"/>
    <mergeCell ref="I8:I9"/>
    <mergeCell ref="C5:F5"/>
    <mergeCell ref="C6:F6"/>
    <mergeCell ref="G5:I5"/>
    <mergeCell ref="G6:I6"/>
    <mergeCell ref="C8:C9"/>
  </mergeCells>
  <conditionalFormatting sqref="H10:H40">
    <cfRule type="cellIs" dxfId="14" priority="11" operator="between">
      <formula>81</formula>
      <formula>100</formula>
    </cfRule>
    <cfRule type="cellIs" dxfId="13" priority="12" operator="between">
      <formula>61</formula>
      <formula>80</formula>
    </cfRule>
    <cfRule type="cellIs" dxfId="12" priority="13" operator="between">
      <formula>41</formula>
      <formula>60</formula>
    </cfRule>
    <cfRule type="cellIs" dxfId="11" priority="14" operator="between">
      <formula>21</formula>
      <formula>40</formula>
    </cfRule>
    <cfRule type="cellIs" dxfId="10" priority="15" operator="between">
      <formula>1</formula>
      <formula>20</formula>
    </cfRule>
  </conditionalFormatting>
  <conditionalFormatting sqref="G6:I6">
    <cfRule type="cellIs" dxfId="9" priority="6" operator="between">
      <formula>80.5</formula>
      <formula>100</formula>
    </cfRule>
    <cfRule type="cellIs" dxfId="8" priority="7" operator="between">
      <formula>60.5</formula>
      <formula>80.4</formula>
    </cfRule>
    <cfRule type="cellIs" dxfId="7" priority="8" operator="between">
      <formula>40.5</formula>
      <formula>60.4</formula>
    </cfRule>
    <cfRule type="cellIs" dxfId="6" priority="9" operator="between">
      <formula>20.5</formula>
      <formula>40.4</formula>
    </cfRule>
    <cfRule type="cellIs" dxfId="5" priority="10" operator="between">
      <formula>0</formula>
      <formula>20.4</formula>
    </cfRule>
  </conditionalFormatting>
  <conditionalFormatting sqref="F10:F40">
    <cfRule type="cellIs" dxfId="4" priority="25" operator="between">
      <formula>80.5</formula>
      <formula>100</formula>
    </cfRule>
    <cfRule type="cellIs" dxfId="3" priority="26" operator="between">
      <formula>60.5</formula>
      <formula>80.4</formula>
    </cfRule>
    <cfRule type="cellIs" dxfId="2" priority="33" operator="between">
      <formula>40.5</formula>
      <formula>60.4</formula>
    </cfRule>
    <cfRule type="cellIs" dxfId="1" priority="34" operator="between">
      <formula>20.5</formula>
      <formula>40.4</formula>
    </cfRule>
    <cfRule type="cellIs" dxfId="0" priority="35" operator="between">
      <formula>0</formula>
      <formula>20.4</formula>
    </cfRule>
  </conditionalFormatting>
  <dataValidations count="5">
    <dataValidation type="whole" operator="equal" allowBlank="1" showInputMessage="1" showErrorMessage="1" errorTitle="ATENCIÓN!" error="No se pueden modificar datos aquí" sqref="J3:N3">
      <formula1>578457854578547000</formula1>
    </dataValidation>
    <dataValidation type="time" allowBlank="1" showInputMessage="1" showErrorMessage="1" error="ERROR. NO DEBE DILIGENCIAR ESTA CELDA" sqref="F10:F19">
      <formula1>0.25</formula1>
      <formula2>0.333333333333333</formula2>
    </dataValidation>
    <dataValidation type="whole" allowBlank="1" showInputMessage="1" showErrorMessage="1" error="ERROR. DATO NO PERMITIDO" sqref="H10:H40">
      <formula1>0</formula1>
      <formula2>100</formula2>
    </dataValidation>
    <dataValidation type="whole" operator="equal" allowBlank="1" showInputMessage="1" showErrorMessage="1" error="ERROR. NO DEBE DILIGENCIAR ESTA CELDA" sqref="G6:I6">
      <formula1>111111111111111000</formula1>
    </dataValidation>
    <dataValidation type="whole" operator="equal" allowBlank="1" showInputMessage="1" showErrorMessage="1" error="ERROR. NO DEBE DILIGENCIAR ESTA CELDA" sqref="D10:D40">
      <formula1>11111999</formula1>
    </dataValidation>
  </dataValidations>
  <pageMargins left="0.7" right="0.7" top="0.75" bottom="0.75" header="0.3" footer="0.3"/>
  <pageSetup orientation="portrait" horizontalDpi="4294967294" verticalDpi="300" r:id="rId1"/>
  <ignoredErrors>
    <ignoredError sqref="F10:F19 F27 D10 D30" formulaRange="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08"/>
  <sheetViews>
    <sheetView showGridLines="0" zoomScale="80" zoomScaleNormal="80" workbookViewId="0">
      <selection activeCell="C3" sqref="C3:T3"/>
    </sheetView>
  </sheetViews>
  <sheetFormatPr baseColWidth="10" defaultColWidth="0" defaultRowHeight="14.25" zeroHeight="1" x14ac:dyDescent="0.2"/>
  <cols>
    <col min="1" max="1" width="0.85546875" style="25" customWidth="1"/>
    <col min="2" max="2" width="1.7109375" style="25" customWidth="1"/>
    <col min="3" max="20" width="11.42578125" style="25" customWidth="1"/>
    <col min="21" max="21" width="1" style="25" customWidth="1"/>
    <col min="22" max="22" width="3.85546875" style="25" customWidth="1"/>
    <col min="23" max="16384" width="11.42578125" style="25" hidden="1"/>
  </cols>
  <sheetData>
    <row r="1" spans="2:21" ht="8.25" customHeight="1" thickBot="1" x14ac:dyDescent="0.25"/>
    <row r="2" spans="2:21" ht="92.25" customHeight="1" x14ac:dyDescent="0.2">
      <c r="B2" s="22"/>
      <c r="C2" s="23"/>
      <c r="D2" s="23"/>
      <c r="E2" s="23"/>
      <c r="F2" s="23"/>
      <c r="G2" s="23"/>
      <c r="H2" s="23"/>
      <c r="I2" s="23"/>
      <c r="J2" s="23"/>
      <c r="K2" s="23"/>
      <c r="L2" s="23"/>
      <c r="M2" s="23"/>
      <c r="N2" s="23"/>
      <c r="O2" s="23"/>
      <c r="P2" s="23"/>
      <c r="Q2" s="23"/>
      <c r="R2" s="23"/>
      <c r="S2" s="23"/>
      <c r="T2" s="23"/>
      <c r="U2" s="24"/>
    </row>
    <row r="3" spans="2:21" ht="25.5" x14ac:dyDescent="0.2">
      <c r="B3" s="26"/>
      <c r="C3" s="77" t="s">
        <v>150</v>
      </c>
      <c r="D3" s="78"/>
      <c r="E3" s="78"/>
      <c r="F3" s="78"/>
      <c r="G3" s="78"/>
      <c r="H3" s="78"/>
      <c r="I3" s="78"/>
      <c r="J3" s="78"/>
      <c r="K3" s="78"/>
      <c r="L3" s="78"/>
      <c r="M3" s="78"/>
      <c r="N3" s="78"/>
      <c r="O3" s="78"/>
      <c r="P3" s="78"/>
      <c r="Q3" s="78"/>
      <c r="R3" s="78"/>
      <c r="S3" s="78"/>
      <c r="T3" s="78"/>
      <c r="U3" s="27"/>
    </row>
    <row r="4" spans="2:21" ht="6.75" customHeight="1" x14ac:dyDescent="0.2">
      <c r="B4" s="26"/>
      <c r="C4" s="28"/>
      <c r="D4" s="28"/>
      <c r="E4" s="28"/>
      <c r="F4" s="28"/>
      <c r="G4" s="28"/>
      <c r="H4" s="28"/>
      <c r="I4" s="28"/>
      <c r="J4" s="28"/>
      <c r="K4" s="28"/>
      <c r="L4" s="28"/>
      <c r="M4" s="28"/>
      <c r="N4" s="28"/>
      <c r="O4" s="28"/>
      <c r="P4" s="28"/>
      <c r="Q4" s="28"/>
      <c r="R4" s="28"/>
      <c r="S4" s="28"/>
      <c r="T4" s="28"/>
      <c r="U4" s="27"/>
    </row>
    <row r="5" spans="2:21" x14ac:dyDescent="0.2">
      <c r="B5" s="26"/>
      <c r="C5" s="28"/>
      <c r="D5" s="28"/>
      <c r="E5" s="28"/>
      <c r="F5" s="28"/>
      <c r="G5" s="28"/>
      <c r="H5" s="28"/>
      <c r="I5" s="28"/>
      <c r="J5" s="28"/>
      <c r="K5" s="28"/>
      <c r="L5" s="28"/>
      <c r="M5" s="28"/>
      <c r="N5" s="28"/>
      <c r="O5" s="28"/>
      <c r="P5" s="28"/>
      <c r="Q5" s="28"/>
      <c r="R5" s="28"/>
      <c r="S5" s="28"/>
      <c r="T5" s="28"/>
      <c r="U5" s="27"/>
    </row>
    <row r="6" spans="2:21" ht="18" customHeight="1" x14ac:dyDescent="0.25">
      <c r="B6" s="26"/>
      <c r="C6" s="67" t="s">
        <v>148</v>
      </c>
      <c r="D6" s="40"/>
      <c r="E6" s="41"/>
      <c r="F6" s="41"/>
      <c r="G6" s="41"/>
      <c r="H6" s="41"/>
      <c r="I6" s="40"/>
      <c r="J6" s="40"/>
      <c r="K6" s="40"/>
      <c r="L6" s="41"/>
      <c r="M6" s="41"/>
      <c r="N6" s="41"/>
      <c r="O6" s="41"/>
      <c r="P6" s="41"/>
      <c r="Q6" s="41"/>
      <c r="R6" s="41"/>
      <c r="S6" s="41"/>
      <c r="T6" s="41"/>
      <c r="U6" s="27"/>
    </row>
    <row r="7" spans="2:21" x14ac:dyDescent="0.2">
      <c r="B7" s="26"/>
      <c r="E7" s="28"/>
      <c r="F7" s="28"/>
      <c r="G7" s="28"/>
      <c r="H7" s="28"/>
      <c r="L7" s="28"/>
      <c r="M7" s="28"/>
      <c r="N7" s="28"/>
      <c r="O7" s="28"/>
      <c r="P7" s="28"/>
      <c r="Q7" s="28"/>
      <c r="R7" s="28"/>
      <c r="S7" s="28"/>
      <c r="T7" s="28"/>
      <c r="U7" s="27"/>
    </row>
    <row r="8" spans="2:21" x14ac:dyDescent="0.2">
      <c r="B8" s="26"/>
      <c r="E8" s="28"/>
      <c r="F8" s="28"/>
      <c r="G8" s="28"/>
      <c r="H8" s="28"/>
      <c r="L8" s="28"/>
      <c r="M8" s="28"/>
      <c r="N8" s="28"/>
      <c r="O8" s="28"/>
      <c r="P8" s="28"/>
      <c r="Q8" s="28"/>
      <c r="R8" s="28"/>
      <c r="S8" s="28"/>
      <c r="T8" s="28"/>
      <c r="U8" s="27"/>
    </row>
    <row r="9" spans="2:21" x14ac:dyDescent="0.2">
      <c r="B9" s="26"/>
      <c r="E9" s="28"/>
      <c r="F9" s="28"/>
      <c r="G9" s="28"/>
      <c r="H9" s="28"/>
      <c r="I9" s="28"/>
      <c r="L9" s="28"/>
      <c r="M9" s="28"/>
      <c r="N9" s="28"/>
      <c r="O9" s="28"/>
      <c r="P9" s="28"/>
      <c r="Q9" s="28"/>
      <c r="R9" s="28"/>
      <c r="S9" s="28"/>
      <c r="T9" s="28"/>
      <c r="U9" s="27"/>
    </row>
    <row r="10" spans="2:21" x14ac:dyDescent="0.2">
      <c r="B10" s="26"/>
      <c r="C10" s="28"/>
      <c r="D10" s="28"/>
      <c r="E10" s="28"/>
      <c r="F10" s="28"/>
      <c r="G10" s="28"/>
      <c r="H10" s="28"/>
      <c r="J10" s="28"/>
      <c r="K10" s="28"/>
      <c r="L10" s="28"/>
      <c r="M10" s="28"/>
      <c r="N10" s="28"/>
      <c r="O10" s="28"/>
      <c r="P10" s="28"/>
      <c r="Q10" s="28"/>
      <c r="R10" s="28"/>
      <c r="S10" s="28"/>
      <c r="T10" s="28"/>
      <c r="U10" s="27"/>
    </row>
    <row r="11" spans="2:21" x14ac:dyDescent="0.2">
      <c r="B11" s="26"/>
      <c r="C11" s="28"/>
      <c r="D11" s="28"/>
      <c r="E11" s="28"/>
      <c r="F11" s="28"/>
      <c r="G11" s="28"/>
      <c r="H11" s="28"/>
      <c r="I11" s="28"/>
      <c r="J11" s="28" t="s">
        <v>139</v>
      </c>
      <c r="K11" s="28" t="s">
        <v>138</v>
      </c>
      <c r="L11" s="28"/>
      <c r="M11" s="28"/>
      <c r="N11" s="28"/>
      <c r="O11" s="28"/>
      <c r="P11" s="28"/>
      <c r="Q11" s="28"/>
      <c r="R11" s="28"/>
      <c r="S11" s="28"/>
      <c r="T11" s="28"/>
      <c r="U11" s="27"/>
    </row>
    <row r="12" spans="2:21" x14ac:dyDescent="0.2">
      <c r="B12" s="26"/>
      <c r="C12" s="28"/>
      <c r="D12" s="28"/>
      <c r="E12" s="28"/>
      <c r="F12" s="28"/>
      <c r="G12" s="28"/>
      <c r="H12" s="28"/>
      <c r="I12" s="28" t="e">
        <f>+#REF!</f>
        <v>#REF!</v>
      </c>
      <c r="J12" s="28">
        <v>100</v>
      </c>
      <c r="K12" s="29">
        <f>+Autodiagnóstico!G6</f>
        <v>49.354838709677416</v>
      </c>
      <c r="L12" s="28"/>
      <c r="M12" s="28"/>
      <c r="N12" s="28"/>
      <c r="O12" s="28"/>
      <c r="P12" s="28"/>
      <c r="Q12" s="28"/>
      <c r="R12" s="28"/>
      <c r="S12" s="28"/>
      <c r="T12" s="28"/>
      <c r="U12" s="27"/>
    </row>
    <row r="13" spans="2:21" x14ac:dyDescent="0.2">
      <c r="B13" s="26"/>
      <c r="C13" s="28"/>
      <c r="D13" s="28"/>
      <c r="E13" s="28"/>
      <c r="F13" s="28"/>
      <c r="G13" s="28"/>
      <c r="H13" s="28"/>
      <c r="I13" s="28"/>
      <c r="K13" s="28"/>
      <c r="L13" s="28"/>
      <c r="M13" s="28"/>
      <c r="N13" s="28"/>
      <c r="O13" s="28"/>
      <c r="P13" s="28"/>
      <c r="Q13" s="28"/>
      <c r="R13" s="28"/>
      <c r="S13" s="28"/>
      <c r="T13" s="28"/>
      <c r="U13" s="27"/>
    </row>
    <row r="14" spans="2:21" x14ac:dyDescent="0.2">
      <c r="B14" s="26"/>
      <c r="C14" s="28"/>
      <c r="D14" s="28"/>
      <c r="E14" s="28"/>
      <c r="F14" s="28"/>
      <c r="G14" s="28"/>
      <c r="H14" s="28"/>
      <c r="I14" s="28"/>
      <c r="J14" s="28"/>
      <c r="K14" s="28"/>
      <c r="L14" s="28"/>
      <c r="M14" s="28"/>
      <c r="N14" s="28"/>
      <c r="O14" s="28"/>
      <c r="P14" s="28"/>
      <c r="Q14" s="28"/>
      <c r="R14" s="28"/>
      <c r="S14" s="28"/>
      <c r="T14" s="28"/>
      <c r="U14" s="27"/>
    </row>
    <row r="15" spans="2:21" x14ac:dyDescent="0.2">
      <c r="B15" s="26"/>
      <c r="C15" s="28"/>
      <c r="D15" s="28"/>
      <c r="E15" s="28"/>
      <c r="F15" s="28"/>
      <c r="G15" s="28"/>
      <c r="H15" s="28"/>
      <c r="I15" s="28"/>
      <c r="J15" s="28"/>
      <c r="K15" s="28"/>
      <c r="L15" s="28"/>
      <c r="M15" s="28"/>
      <c r="N15" s="28"/>
      <c r="O15" s="28"/>
      <c r="P15" s="28"/>
      <c r="Q15" s="28"/>
      <c r="R15" s="28"/>
      <c r="S15" s="28"/>
      <c r="T15" s="28"/>
      <c r="U15" s="27"/>
    </row>
    <row r="16" spans="2:21" x14ac:dyDescent="0.2">
      <c r="B16" s="26"/>
      <c r="C16" s="28"/>
      <c r="D16" s="28"/>
      <c r="E16" s="28"/>
      <c r="F16" s="28"/>
      <c r="G16" s="28"/>
      <c r="H16" s="28"/>
      <c r="I16" s="28"/>
      <c r="J16" s="28"/>
      <c r="K16" s="28"/>
      <c r="L16" s="28"/>
      <c r="M16" s="28"/>
      <c r="N16" s="28"/>
      <c r="O16" s="28"/>
      <c r="P16" s="28"/>
      <c r="Q16" s="28"/>
      <c r="R16" s="28"/>
      <c r="S16" s="28"/>
      <c r="T16" s="28"/>
      <c r="U16" s="27"/>
    </row>
    <row r="17" spans="2:21" x14ac:dyDescent="0.2">
      <c r="B17" s="26"/>
      <c r="C17" s="28"/>
      <c r="D17" s="28"/>
      <c r="E17" s="28"/>
      <c r="F17" s="28"/>
      <c r="G17" s="28"/>
      <c r="H17" s="28"/>
      <c r="I17" s="28"/>
      <c r="J17" s="28"/>
      <c r="K17" s="28"/>
      <c r="L17" s="28"/>
      <c r="M17" s="28"/>
      <c r="N17" s="28"/>
      <c r="O17" s="28"/>
      <c r="P17" s="28"/>
      <c r="Q17" s="28"/>
      <c r="R17" s="28"/>
      <c r="S17" s="28"/>
      <c r="T17" s="28"/>
      <c r="U17" s="27"/>
    </row>
    <row r="18" spans="2:21" x14ac:dyDescent="0.2">
      <c r="B18" s="26"/>
      <c r="C18" s="28"/>
      <c r="D18" s="28"/>
      <c r="E18" s="28"/>
      <c r="F18" s="28"/>
      <c r="G18" s="28"/>
      <c r="H18" s="28"/>
      <c r="I18" s="28"/>
      <c r="J18" s="28"/>
      <c r="K18" s="28"/>
      <c r="L18" s="28"/>
      <c r="M18" s="28"/>
      <c r="N18" s="28"/>
      <c r="O18" s="28"/>
      <c r="P18" s="28"/>
      <c r="Q18" s="28"/>
      <c r="R18" s="28"/>
      <c r="S18" s="28"/>
      <c r="T18" s="28"/>
      <c r="U18" s="27"/>
    </row>
    <row r="19" spans="2:21" x14ac:dyDescent="0.2">
      <c r="B19" s="26"/>
      <c r="C19" s="28"/>
      <c r="D19" s="28"/>
      <c r="E19" s="28"/>
      <c r="F19" s="28"/>
      <c r="G19" s="28"/>
      <c r="H19" s="28"/>
      <c r="I19" s="28"/>
      <c r="J19" s="28"/>
      <c r="K19" s="28"/>
      <c r="L19" s="28"/>
      <c r="M19" s="28"/>
      <c r="N19" s="28"/>
      <c r="O19" s="28"/>
      <c r="P19" s="28"/>
      <c r="Q19" s="28"/>
      <c r="R19" s="28"/>
      <c r="S19" s="28"/>
      <c r="T19" s="28"/>
      <c r="U19" s="27"/>
    </row>
    <row r="20" spans="2:21" x14ac:dyDescent="0.2">
      <c r="B20" s="26"/>
      <c r="C20" s="28"/>
      <c r="D20" s="28"/>
      <c r="E20" s="28"/>
      <c r="F20" s="28"/>
      <c r="G20" s="28"/>
      <c r="H20" s="28"/>
      <c r="I20" s="28"/>
      <c r="J20" s="28"/>
      <c r="K20" s="28"/>
      <c r="L20" s="28"/>
      <c r="M20" s="28"/>
      <c r="N20" s="28"/>
      <c r="O20" s="28"/>
      <c r="P20" s="28"/>
      <c r="Q20" s="28"/>
      <c r="R20" s="28"/>
      <c r="S20" s="28"/>
      <c r="T20" s="28"/>
      <c r="U20" s="27"/>
    </row>
    <row r="21" spans="2:21" x14ac:dyDescent="0.2">
      <c r="B21" s="26"/>
      <c r="C21" s="28"/>
      <c r="D21" s="28"/>
      <c r="E21" s="28"/>
      <c r="F21" s="28"/>
      <c r="G21" s="28"/>
      <c r="H21" s="28"/>
      <c r="I21" s="28"/>
      <c r="J21" s="28"/>
      <c r="K21" s="28"/>
      <c r="L21" s="28"/>
      <c r="M21" s="28"/>
      <c r="N21" s="28"/>
      <c r="O21" s="28"/>
      <c r="P21" s="28"/>
      <c r="Q21" s="28"/>
      <c r="R21" s="28"/>
      <c r="S21" s="28"/>
      <c r="T21" s="28"/>
      <c r="U21" s="27"/>
    </row>
    <row r="22" spans="2:21" x14ac:dyDescent="0.2">
      <c r="B22" s="26"/>
      <c r="C22" s="28"/>
      <c r="D22" s="28"/>
      <c r="E22" s="28"/>
      <c r="F22" s="28"/>
      <c r="G22" s="28"/>
      <c r="H22" s="28"/>
      <c r="I22" s="28"/>
      <c r="J22" s="28"/>
      <c r="K22" s="28"/>
      <c r="L22" s="28"/>
      <c r="M22" s="28"/>
      <c r="N22" s="28"/>
      <c r="O22" s="28"/>
      <c r="P22" s="28"/>
      <c r="Q22" s="28"/>
      <c r="R22" s="28"/>
      <c r="S22" s="28"/>
      <c r="T22" s="28"/>
      <c r="U22" s="27"/>
    </row>
    <row r="23" spans="2:21" x14ac:dyDescent="0.2">
      <c r="B23" s="26"/>
      <c r="C23" s="28"/>
      <c r="D23" s="28"/>
      <c r="E23" s="28"/>
      <c r="F23" s="28"/>
      <c r="G23" s="28"/>
      <c r="H23" s="28"/>
      <c r="I23" s="28"/>
      <c r="J23" s="28"/>
      <c r="K23" s="28"/>
      <c r="L23" s="28"/>
      <c r="M23" s="28"/>
      <c r="N23" s="28"/>
      <c r="O23" s="28"/>
      <c r="P23" s="28"/>
      <c r="Q23" s="28"/>
      <c r="R23" s="28"/>
      <c r="S23" s="28"/>
      <c r="T23" s="28"/>
      <c r="U23" s="27"/>
    </row>
    <row r="24" spans="2:21" x14ac:dyDescent="0.2">
      <c r="B24" s="26"/>
      <c r="C24" s="28"/>
      <c r="D24" s="28"/>
      <c r="E24" s="28"/>
      <c r="F24" s="28"/>
      <c r="G24" s="28"/>
      <c r="H24" s="28"/>
      <c r="I24" s="28"/>
      <c r="J24" s="28"/>
      <c r="K24" s="28"/>
      <c r="L24" s="28"/>
      <c r="M24" s="28"/>
      <c r="N24" s="28"/>
      <c r="O24" s="28"/>
      <c r="P24" s="28"/>
      <c r="Q24" s="28"/>
      <c r="R24" s="28"/>
      <c r="S24" s="28"/>
      <c r="T24" s="28"/>
      <c r="U24" s="27"/>
    </row>
    <row r="25" spans="2:21" x14ac:dyDescent="0.2">
      <c r="B25" s="26"/>
      <c r="C25" s="28"/>
      <c r="D25" s="28"/>
      <c r="E25" s="28"/>
      <c r="F25" s="28"/>
      <c r="G25" s="28"/>
      <c r="H25" s="28"/>
      <c r="I25" s="28"/>
      <c r="J25" s="28"/>
      <c r="K25" s="28"/>
      <c r="L25" s="28"/>
      <c r="M25" s="28"/>
      <c r="N25" s="28"/>
      <c r="O25" s="28"/>
      <c r="P25" s="28"/>
      <c r="Q25" s="28"/>
      <c r="R25" s="28"/>
      <c r="S25" s="28"/>
      <c r="T25" s="28"/>
      <c r="U25" s="27"/>
    </row>
    <row r="26" spans="2:21" x14ac:dyDescent="0.2">
      <c r="B26" s="26"/>
      <c r="C26" s="28"/>
      <c r="D26" s="28"/>
      <c r="E26" s="28"/>
      <c r="F26" s="28"/>
      <c r="G26" s="28"/>
      <c r="H26" s="28"/>
      <c r="I26" s="28"/>
      <c r="J26" s="28"/>
      <c r="K26" s="28"/>
      <c r="L26" s="28"/>
      <c r="M26" s="28"/>
      <c r="N26" s="28"/>
      <c r="O26" s="28"/>
      <c r="P26" s="28"/>
      <c r="Q26" s="28"/>
      <c r="R26" s="28"/>
      <c r="S26" s="28"/>
      <c r="T26" s="28"/>
      <c r="U26" s="27"/>
    </row>
    <row r="27" spans="2:21" x14ac:dyDescent="0.2">
      <c r="B27" s="26"/>
      <c r="C27" s="28"/>
      <c r="D27" s="28"/>
      <c r="E27" s="28"/>
      <c r="F27" s="28"/>
      <c r="G27" s="28"/>
      <c r="H27" s="28"/>
      <c r="I27" s="28"/>
      <c r="J27" s="28"/>
      <c r="K27" s="28"/>
      <c r="L27" s="28"/>
      <c r="M27" s="28"/>
      <c r="N27" s="28"/>
      <c r="O27" s="28"/>
      <c r="P27" s="28"/>
      <c r="Q27" s="28"/>
      <c r="R27" s="28"/>
      <c r="S27" s="28"/>
      <c r="T27" s="28"/>
      <c r="U27" s="27"/>
    </row>
    <row r="28" spans="2:21" ht="18" customHeight="1" x14ac:dyDescent="0.25">
      <c r="B28" s="26"/>
      <c r="C28" s="67" t="s">
        <v>151</v>
      </c>
      <c r="D28" s="40"/>
      <c r="E28" s="41"/>
      <c r="F28" s="41"/>
      <c r="G28" s="41"/>
      <c r="H28" s="41"/>
      <c r="I28" s="40"/>
      <c r="J28" s="40"/>
      <c r="K28" s="40"/>
      <c r="L28" s="41"/>
      <c r="M28" s="41"/>
      <c r="N28" s="41"/>
      <c r="O28" s="41"/>
      <c r="P28" s="41"/>
      <c r="Q28" s="41"/>
      <c r="R28" s="41"/>
      <c r="S28" s="41"/>
      <c r="T28" s="41"/>
      <c r="U28" s="27"/>
    </row>
    <row r="29" spans="2:21" x14ac:dyDescent="0.2">
      <c r="B29" s="26"/>
      <c r="F29" s="28"/>
      <c r="G29" s="28"/>
      <c r="H29" s="28"/>
      <c r="I29" s="28"/>
      <c r="J29" s="28"/>
      <c r="K29" s="28"/>
      <c r="L29" s="28"/>
      <c r="M29" s="28"/>
      <c r="N29" s="28"/>
      <c r="O29" s="28"/>
      <c r="P29" s="28"/>
      <c r="Q29" s="28"/>
      <c r="R29" s="28"/>
      <c r="S29" s="28"/>
      <c r="T29" s="28"/>
      <c r="U29" s="27"/>
    </row>
    <row r="30" spans="2:21" x14ac:dyDescent="0.2">
      <c r="B30" s="26"/>
      <c r="F30" s="28"/>
      <c r="G30" s="28"/>
      <c r="H30" s="28"/>
      <c r="I30" s="28"/>
      <c r="J30" s="28"/>
      <c r="K30" s="28"/>
      <c r="L30" s="28"/>
      <c r="M30" s="28"/>
      <c r="N30" s="28"/>
      <c r="O30" s="28"/>
      <c r="P30" s="28"/>
      <c r="Q30" s="28"/>
      <c r="R30" s="28"/>
      <c r="S30" s="28"/>
      <c r="T30" s="28"/>
      <c r="U30" s="27"/>
    </row>
    <row r="31" spans="2:21" x14ac:dyDescent="0.2">
      <c r="B31" s="26"/>
      <c r="F31" s="28"/>
      <c r="G31" s="28"/>
      <c r="H31" s="28"/>
      <c r="I31" s="28"/>
      <c r="J31" s="28"/>
      <c r="K31" s="28"/>
      <c r="L31" s="28"/>
      <c r="M31" s="28"/>
      <c r="N31" s="28"/>
      <c r="O31" s="28"/>
      <c r="P31" s="28"/>
      <c r="Q31" s="28"/>
      <c r="R31" s="28"/>
      <c r="S31" s="28"/>
      <c r="T31" s="28"/>
      <c r="U31" s="27"/>
    </row>
    <row r="32" spans="2:21" x14ac:dyDescent="0.2">
      <c r="B32" s="26"/>
      <c r="C32" s="28"/>
      <c r="D32" s="28"/>
      <c r="E32" s="28"/>
      <c r="F32" s="28"/>
      <c r="G32" s="28"/>
      <c r="H32" s="28"/>
      <c r="I32" s="28"/>
      <c r="J32" s="28"/>
      <c r="K32" s="28"/>
      <c r="L32" s="28"/>
      <c r="M32" s="28"/>
      <c r="N32" s="28"/>
      <c r="O32" s="28"/>
      <c r="P32" s="28"/>
      <c r="Q32" s="28"/>
      <c r="R32" s="28"/>
      <c r="S32" s="28"/>
      <c r="T32" s="28"/>
      <c r="U32" s="27"/>
    </row>
    <row r="33" spans="2:21" x14ac:dyDescent="0.2">
      <c r="B33" s="26"/>
      <c r="C33" s="28"/>
      <c r="D33" s="28"/>
      <c r="E33" s="28"/>
      <c r="F33" s="28"/>
      <c r="G33" s="28"/>
      <c r="H33" s="28"/>
      <c r="I33" s="28"/>
      <c r="J33" s="28" t="s">
        <v>134</v>
      </c>
      <c r="K33" s="28" t="s">
        <v>135</v>
      </c>
      <c r="L33" s="28" t="s">
        <v>110</v>
      </c>
      <c r="M33" s="28"/>
      <c r="N33" s="28"/>
      <c r="O33" s="28"/>
      <c r="P33" s="28"/>
      <c r="Q33" s="28"/>
      <c r="R33" s="28"/>
      <c r="S33" s="28"/>
      <c r="T33" s="28"/>
      <c r="U33" s="27"/>
    </row>
    <row r="34" spans="2:21" x14ac:dyDescent="0.2">
      <c r="B34" s="26"/>
      <c r="C34" s="28"/>
      <c r="D34" s="28"/>
      <c r="E34" s="28"/>
      <c r="F34" s="28"/>
      <c r="G34" s="28"/>
      <c r="H34" s="28"/>
      <c r="I34" s="28"/>
      <c r="J34" s="28" t="str">
        <f>+Autodiagnóstico!C10</f>
        <v>Condiciones institucionales idóneas para la promoción de la participación ciudadana</v>
      </c>
      <c r="K34" s="28">
        <v>100</v>
      </c>
      <c r="L34" s="29">
        <f>+Autodiagnóstico!D10</f>
        <v>55</v>
      </c>
      <c r="M34" s="28"/>
      <c r="N34" s="28"/>
      <c r="O34" s="28"/>
      <c r="P34" s="28"/>
      <c r="Q34" s="28"/>
      <c r="R34" s="28"/>
      <c r="S34" s="28"/>
      <c r="T34" s="28"/>
      <c r="U34" s="27"/>
    </row>
    <row r="35" spans="2:21" x14ac:dyDescent="0.2">
      <c r="B35" s="26"/>
      <c r="C35" s="28"/>
      <c r="D35" s="28"/>
      <c r="E35" s="28"/>
      <c r="F35" s="28"/>
      <c r="G35" s="28"/>
      <c r="H35" s="28"/>
      <c r="I35" s="28"/>
      <c r="J35" s="28" t="str">
        <f>+Autodiagnóstico!C30</f>
        <v>Promoción efectiva de la participación ciudadana</v>
      </c>
      <c r="K35" s="28">
        <v>100</v>
      </c>
      <c r="L35" s="29">
        <f>+Autodiagnóstico!D30</f>
        <v>39.090909090909093</v>
      </c>
      <c r="M35" s="28"/>
      <c r="N35" s="28"/>
      <c r="O35" s="28"/>
      <c r="P35" s="28"/>
      <c r="Q35" s="28"/>
      <c r="R35" s="28"/>
      <c r="S35" s="28"/>
      <c r="T35" s="28"/>
      <c r="U35" s="27"/>
    </row>
    <row r="36" spans="2:21" x14ac:dyDescent="0.2">
      <c r="B36" s="26"/>
      <c r="C36" s="28"/>
      <c r="D36" s="28"/>
      <c r="E36" s="28"/>
      <c r="F36" s="28"/>
      <c r="G36" s="28"/>
      <c r="H36" s="28"/>
      <c r="I36" s="28"/>
      <c r="J36" s="28"/>
      <c r="K36" s="28"/>
      <c r="L36" s="28"/>
      <c r="M36" s="30"/>
      <c r="N36" s="28"/>
      <c r="O36" s="28"/>
      <c r="P36" s="28"/>
      <c r="Q36" s="28"/>
      <c r="R36" s="28"/>
      <c r="S36" s="28"/>
      <c r="T36" s="28"/>
      <c r="U36" s="27"/>
    </row>
    <row r="37" spans="2:21" x14ac:dyDescent="0.2">
      <c r="B37" s="26"/>
      <c r="C37" s="28"/>
      <c r="D37" s="28"/>
      <c r="E37" s="28"/>
      <c r="F37" s="28"/>
      <c r="G37" s="28"/>
      <c r="H37" s="28"/>
      <c r="I37" s="28"/>
      <c r="J37" s="28"/>
      <c r="K37" s="28"/>
      <c r="L37" s="28"/>
      <c r="M37" s="30"/>
      <c r="N37" s="28"/>
      <c r="O37" s="28"/>
      <c r="P37" s="28"/>
      <c r="Q37" s="28"/>
      <c r="R37" s="28"/>
      <c r="S37" s="28"/>
      <c r="T37" s="28"/>
      <c r="U37" s="27"/>
    </row>
    <row r="38" spans="2:21" x14ac:dyDescent="0.2">
      <c r="B38" s="26"/>
      <c r="C38" s="28"/>
      <c r="D38" s="28"/>
      <c r="E38" s="28"/>
      <c r="F38" s="28"/>
      <c r="G38" s="28"/>
      <c r="H38" s="28"/>
      <c r="I38" s="28"/>
      <c r="J38" s="28"/>
      <c r="K38" s="28"/>
      <c r="L38" s="28"/>
      <c r="M38" s="30"/>
      <c r="N38" s="28"/>
      <c r="O38" s="28"/>
      <c r="P38" s="28"/>
      <c r="Q38" s="28"/>
      <c r="R38" s="28"/>
      <c r="S38" s="28"/>
      <c r="T38" s="28"/>
      <c r="U38" s="27"/>
    </row>
    <row r="39" spans="2:21" x14ac:dyDescent="0.2">
      <c r="B39" s="26"/>
      <c r="C39" s="28"/>
      <c r="D39" s="28"/>
      <c r="E39" s="28"/>
      <c r="F39" s="28"/>
      <c r="G39" s="28"/>
      <c r="H39" s="28"/>
      <c r="I39" s="28"/>
      <c r="J39" s="28"/>
      <c r="K39" s="28"/>
      <c r="L39" s="28"/>
      <c r="M39" s="30"/>
      <c r="N39" s="28"/>
      <c r="O39" s="28"/>
      <c r="P39" s="28"/>
      <c r="Q39" s="28"/>
      <c r="R39" s="28"/>
      <c r="S39" s="28"/>
      <c r="T39" s="28"/>
      <c r="U39" s="27"/>
    </row>
    <row r="40" spans="2:21" x14ac:dyDescent="0.2">
      <c r="B40" s="26"/>
      <c r="C40" s="28"/>
      <c r="D40" s="28"/>
      <c r="E40" s="28"/>
      <c r="F40" s="28"/>
      <c r="G40" s="28"/>
      <c r="H40" s="28"/>
      <c r="I40" s="28"/>
      <c r="J40" s="28"/>
      <c r="K40" s="28"/>
      <c r="L40" s="28"/>
      <c r="M40" s="30"/>
      <c r="N40" s="28"/>
      <c r="O40" s="28"/>
      <c r="P40" s="28"/>
      <c r="Q40" s="28"/>
      <c r="R40" s="28"/>
      <c r="S40" s="28"/>
      <c r="T40" s="28"/>
      <c r="U40" s="27"/>
    </row>
    <row r="41" spans="2:21" x14ac:dyDescent="0.2">
      <c r="B41" s="26"/>
      <c r="C41" s="28"/>
      <c r="D41" s="28"/>
      <c r="E41" s="28"/>
      <c r="F41" s="28"/>
      <c r="G41" s="28"/>
      <c r="H41" s="28"/>
      <c r="I41" s="28"/>
      <c r="J41" s="28"/>
      <c r="K41" s="28"/>
      <c r="L41" s="28"/>
      <c r="M41" s="28"/>
      <c r="N41" s="28"/>
      <c r="O41" s="28"/>
      <c r="P41" s="28"/>
      <c r="Q41" s="28"/>
      <c r="R41" s="28"/>
      <c r="S41" s="28"/>
      <c r="T41" s="28"/>
      <c r="U41" s="27"/>
    </row>
    <row r="42" spans="2:21" x14ac:dyDescent="0.2">
      <c r="B42" s="26"/>
      <c r="C42" s="28"/>
      <c r="D42" s="28"/>
      <c r="E42" s="28"/>
      <c r="F42" s="28"/>
      <c r="G42" s="28"/>
      <c r="H42" s="28"/>
      <c r="I42" s="28"/>
      <c r="J42" s="28"/>
      <c r="K42" s="28"/>
      <c r="L42" s="28"/>
      <c r="M42" s="30"/>
      <c r="N42" s="28"/>
      <c r="O42" s="28"/>
      <c r="P42" s="28"/>
      <c r="Q42" s="28"/>
      <c r="R42" s="28"/>
      <c r="S42" s="28"/>
      <c r="T42" s="28"/>
      <c r="U42" s="27"/>
    </row>
    <row r="43" spans="2:21" x14ac:dyDescent="0.2">
      <c r="B43" s="26"/>
      <c r="C43" s="28"/>
      <c r="D43" s="28"/>
      <c r="E43" s="28"/>
      <c r="F43" s="28"/>
      <c r="G43" s="28"/>
      <c r="H43" s="28"/>
      <c r="I43" s="28"/>
      <c r="J43" s="28"/>
      <c r="K43" s="28"/>
      <c r="L43" s="28"/>
      <c r="M43" s="30"/>
      <c r="N43" s="28"/>
      <c r="O43" s="28"/>
      <c r="P43" s="28"/>
      <c r="Q43" s="28"/>
      <c r="R43" s="28"/>
      <c r="S43" s="28"/>
      <c r="T43" s="28"/>
      <c r="U43" s="27"/>
    </row>
    <row r="44" spans="2:21" x14ac:dyDescent="0.2">
      <c r="B44" s="26"/>
      <c r="C44" s="28"/>
      <c r="D44" s="28"/>
      <c r="E44" s="28"/>
      <c r="F44" s="28"/>
      <c r="G44" s="28"/>
      <c r="H44" s="28"/>
      <c r="I44" s="28"/>
      <c r="J44" s="28"/>
      <c r="K44" s="28"/>
      <c r="L44" s="28"/>
      <c r="M44" s="30"/>
      <c r="N44" s="28"/>
      <c r="O44" s="28"/>
      <c r="P44" s="28"/>
      <c r="Q44" s="28"/>
      <c r="R44" s="28"/>
      <c r="S44" s="28"/>
      <c r="T44" s="28"/>
      <c r="U44" s="27"/>
    </row>
    <row r="45" spans="2:21" x14ac:dyDescent="0.2">
      <c r="B45" s="26"/>
      <c r="C45" s="28"/>
      <c r="D45" s="28"/>
      <c r="E45" s="28"/>
      <c r="F45" s="28"/>
      <c r="G45" s="28"/>
      <c r="H45" s="28"/>
      <c r="I45" s="28"/>
      <c r="J45" s="28"/>
      <c r="K45" s="28"/>
      <c r="L45" s="28"/>
      <c r="M45" s="30"/>
      <c r="N45" s="28"/>
      <c r="O45" s="28"/>
      <c r="P45" s="28"/>
      <c r="Q45" s="28"/>
      <c r="R45" s="28"/>
      <c r="S45" s="28"/>
      <c r="T45" s="28"/>
      <c r="U45" s="27"/>
    </row>
    <row r="46" spans="2:21" x14ac:dyDescent="0.2">
      <c r="B46" s="26"/>
      <c r="C46" s="28"/>
      <c r="D46" s="28"/>
      <c r="E46" s="28"/>
      <c r="F46" s="28"/>
      <c r="G46" s="28"/>
      <c r="H46" s="28"/>
      <c r="I46" s="28"/>
      <c r="J46" s="28"/>
      <c r="K46" s="28"/>
      <c r="L46" s="28"/>
      <c r="M46" s="30"/>
      <c r="N46" s="28"/>
      <c r="O46" s="28"/>
      <c r="P46" s="28"/>
      <c r="Q46" s="28"/>
      <c r="R46" s="28"/>
      <c r="S46" s="28"/>
      <c r="T46" s="28"/>
      <c r="U46" s="27"/>
    </row>
    <row r="47" spans="2:21" x14ac:dyDescent="0.2">
      <c r="B47" s="26"/>
      <c r="C47" s="28"/>
      <c r="D47" s="28"/>
      <c r="E47" s="28"/>
      <c r="F47" s="28"/>
      <c r="G47" s="28"/>
      <c r="H47" s="28"/>
      <c r="I47" s="28"/>
      <c r="J47" s="28"/>
      <c r="K47" s="28"/>
      <c r="L47" s="28"/>
      <c r="M47" s="28"/>
      <c r="N47" s="28"/>
      <c r="O47" s="28"/>
      <c r="P47" s="28"/>
      <c r="Q47" s="28"/>
      <c r="R47" s="28"/>
      <c r="S47" s="28"/>
      <c r="T47" s="28"/>
      <c r="U47" s="27"/>
    </row>
    <row r="48" spans="2:21" x14ac:dyDescent="0.2">
      <c r="B48" s="26"/>
      <c r="C48" s="28"/>
      <c r="D48" s="28"/>
      <c r="E48" s="28"/>
      <c r="F48" s="28"/>
      <c r="G48" s="28"/>
      <c r="H48" s="28"/>
      <c r="I48" s="28"/>
      <c r="J48" s="28"/>
      <c r="K48" s="28"/>
      <c r="L48" s="28"/>
      <c r="M48" s="28"/>
      <c r="N48" s="28"/>
      <c r="O48" s="28"/>
      <c r="P48" s="28"/>
      <c r="Q48" s="28"/>
      <c r="R48" s="28"/>
      <c r="S48" s="28"/>
      <c r="T48" s="28"/>
      <c r="U48" s="27"/>
    </row>
    <row r="49" spans="2:21" x14ac:dyDescent="0.2">
      <c r="B49" s="26"/>
      <c r="C49" s="28"/>
      <c r="D49" s="28"/>
      <c r="E49" s="28"/>
      <c r="F49" s="28"/>
      <c r="G49" s="28"/>
      <c r="H49" s="28"/>
      <c r="I49" s="28"/>
      <c r="J49" s="28"/>
      <c r="K49" s="28"/>
      <c r="L49" s="28"/>
      <c r="M49" s="28"/>
      <c r="N49" s="28"/>
      <c r="O49" s="28"/>
      <c r="P49" s="28"/>
      <c r="Q49" s="28"/>
      <c r="R49" s="28"/>
      <c r="S49" s="28"/>
      <c r="T49" s="28"/>
      <c r="U49" s="27"/>
    </row>
    <row r="50" spans="2:21" x14ac:dyDescent="0.2">
      <c r="B50" s="26"/>
      <c r="C50" s="28"/>
      <c r="D50" s="28"/>
      <c r="E50" s="28"/>
      <c r="F50" s="28"/>
      <c r="G50" s="28"/>
      <c r="H50" s="28"/>
      <c r="I50" s="28"/>
      <c r="J50" s="28"/>
      <c r="K50" s="28"/>
      <c r="L50" s="28"/>
      <c r="M50" s="28"/>
      <c r="N50" s="28"/>
      <c r="O50" s="28"/>
      <c r="P50" s="28"/>
      <c r="Q50" s="28"/>
      <c r="R50" s="28"/>
      <c r="S50" s="28"/>
      <c r="T50" s="28"/>
      <c r="U50" s="27"/>
    </row>
    <row r="51" spans="2:21" ht="18" customHeight="1" x14ac:dyDescent="0.25">
      <c r="B51" s="26"/>
      <c r="C51" s="67" t="s">
        <v>146</v>
      </c>
      <c r="D51" s="40"/>
      <c r="E51" s="41"/>
      <c r="F51" s="41"/>
      <c r="G51" s="41"/>
      <c r="H51" s="41"/>
      <c r="I51" s="40"/>
      <c r="J51" s="40"/>
      <c r="K51" s="40"/>
      <c r="L51" s="41"/>
      <c r="M51" s="41"/>
      <c r="N51" s="41"/>
      <c r="O51" s="41"/>
      <c r="P51" s="41"/>
      <c r="Q51" s="41"/>
      <c r="R51" s="41"/>
      <c r="S51" s="41"/>
      <c r="T51" s="41"/>
      <c r="U51" s="27"/>
    </row>
    <row r="52" spans="2:21" x14ac:dyDescent="0.2">
      <c r="B52" s="26"/>
      <c r="C52" s="28"/>
      <c r="D52" s="28"/>
      <c r="E52" s="28"/>
      <c r="F52" s="28"/>
      <c r="G52" s="28"/>
      <c r="H52" s="28"/>
      <c r="I52" s="28"/>
      <c r="J52" s="28"/>
      <c r="K52" s="28"/>
      <c r="L52" s="28"/>
      <c r="M52" s="28"/>
      <c r="N52" s="28"/>
      <c r="O52" s="28"/>
      <c r="P52" s="28"/>
      <c r="Q52" s="28"/>
      <c r="R52" s="28"/>
      <c r="S52" s="28"/>
      <c r="T52" s="28"/>
      <c r="U52" s="27"/>
    </row>
    <row r="53" spans="2:21" x14ac:dyDescent="0.2">
      <c r="B53" s="26"/>
      <c r="C53" s="28"/>
      <c r="D53" s="28"/>
      <c r="E53" s="28"/>
      <c r="F53" s="28"/>
      <c r="G53" s="28"/>
      <c r="H53" s="28"/>
      <c r="I53" s="28"/>
      <c r="K53" s="128" t="s">
        <v>152</v>
      </c>
      <c r="L53" s="128"/>
      <c r="M53" s="128"/>
      <c r="N53" s="128"/>
      <c r="O53" s="28"/>
      <c r="P53" s="28"/>
      <c r="Q53" s="28"/>
      <c r="R53" s="28"/>
      <c r="S53" s="28"/>
      <c r="T53" s="28"/>
      <c r="U53" s="27"/>
    </row>
    <row r="54" spans="2:21" ht="15" x14ac:dyDescent="0.25">
      <c r="B54" s="26"/>
      <c r="E54" s="28"/>
      <c r="F54" s="28"/>
      <c r="I54" s="42" t="str">
        <f>+Autodiagnóstico!C10</f>
        <v>Condiciones institucionales idóneas para la promoción de la participación ciudadana</v>
      </c>
      <c r="K54" s="28"/>
      <c r="O54" s="28"/>
      <c r="P54" s="28"/>
      <c r="Q54" s="28"/>
      <c r="R54" s="28"/>
      <c r="S54" s="28"/>
      <c r="T54" s="28"/>
      <c r="U54" s="27"/>
    </row>
    <row r="55" spans="2:21" x14ac:dyDescent="0.2">
      <c r="B55" s="26"/>
      <c r="C55" s="28"/>
      <c r="D55" s="28"/>
      <c r="E55" s="28"/>
      <c r="F55" s="28"/>
      <c r="G55" s="28"/>
      <c r="H55" s="28"/>
      <c r="I55" s="28"/>
      <c r="J55" s="28"/>
      <c r="K55" s="28"/>
      <c r="L55" s="28"/>
      <c r="M55" s="28"/>
      <c r="N55" s="28"/>
      <c r="O55" s="28"/>
      <c r="P55" s="28"/>
      <c r="Q55" s="28"/>
      <c r="R55" s="28"/>
      <c r="S55" s="28"/>
      <c r="T55" s="28"/>
      <c r="U55" s="27"/>
    </row>
    <row r="56" spans="2:21" x14ac:dyDescent="0.2">
      <c r="B56" s="26"/>
      <c r="E56" s="28"/>
      <c r="F56" s="28"/>
      <c r="G56" s="28"/>
      <c r="H56" s="28"/>
      <c r="I56" s="28" t="s">
        <v>142</v>
      </c>
      <c r="J56" s="25" t="s">
        <v>139</v>
      </c>
      <c r="K56" s="28" t="s">
        <v>138</v>
      </c>
      <c r="L56" s="28"/>
      <c r="P56" s="28"/>
      <c r="Q56" s="28"/>
      <c r="R56" s="28"/>
      <c r="S56" s="28"/>
      <c r="T56" s="28"/>
      <c r="U56" s="27"/>
    </row>
    <row r="57" spans="2:21" x14ac:dyDescent="0.2">
      <c r="B57" s="26"/>
      <c r="E57" s="28"/>
      <c r="F57" s="28"/>
      <c r="G57" s="28"/>
      <c r="H57" s="28"/>
      <c r="I57" s="28" t="str">
        <f>+Autodiagnóstico!E10</f>
        <v>Realizar el diagnóstico del estado actual de la participación ciudadana en la entidad</v>
      </c>
      <c r="J57" s="25">
        <v>100</v>
      </c>
      <c r="K57" s="29">
        <f>+Autodiagnóstico!F10</f>
        <v>54</v>
      </c>
      <c r="L57" s="28"/>
      <c r="P57" s="28"/>
      <c r="Q57" s="28"/>
      <c r="R57" s="28"/>
      <c r="S57" s="28"/>
      <c r="T57" s="28"/>
      <c r="U57" s="27"/>
    </row>
    <row r="58" spans="2:21" x14ac:dyDescent="0.2">
      <c r="B58" s="26"/>
      <c r="E58" s="28"/>
      <c r="F58" s="28"/>
      <c r="G58" s="28"/>
      <c r="H58" s="28"/>
      <c r="I58" s="28" t="str">
        <f>+Autodiagnóstico!E15</f>
        <v>Construir el Plan de participación. 
 Paso 1. 
Identificación de actividades que involucran procesos de participación</v>
      </c>
      <c r="J58" s="25">
        <v>100</v>
      </c>
      <c r="K58" s="29">
        <f>+Autodiagnóstico!F15</f>
        <v>68</v>
      </c>
      <c r="L58" s="28"/>
      <c r="P58" s="28"/>
      <c r="Q58" s="28"/>
      <c r="R58" s="28"/>
      <c r="S58" s="28"/>
      <c r="T58" s="28"/>
      <c r="U58" s="27"/>
    </row>
    <row r="59" spans="2:21" x14ac:dyDescent="0.2">
      <c r="B59" s="26"/>
      <c r="E59" s="28"/>
      <c r="F59" s="28"/>
      <c r="G59" s="28"/>
      <c r="H59" s="28"/>
      <c r="I59" s="28" t="str">
        <f>+Autodiagnóstico!E20</f>
        <v>Construir el Plan de participación. 
 Paso 2. 
Definir la estrategia para la ejecución del plan</v>
      </c>
      <c r="J59" s="25">
        <v>100</v>
      </c>
      <c r="K59" s="29">
        <f>+Autodiagnóstico!F20</f>
        <v>52.857142857142854</v>
      </c>
      <c r="L59" s="28"/>
      <c r="M59" s="28"/>
      <c r="N59" s="28"/>
      <c r="O59" s="28"/>
      <c r="P59" s="28"/>
      <c r="Q59" s="28"/>
      <c r="R59" s="28"/>
      <c r="S59" s="28"/>
      <c r="T59" s="28"/>
      <c r="U59" s="27"/>
    </row>
    <row r="60" spans="2:21" x14ac:dyDescent="0.2">
      <c r="B60" s="26"/>
      <c r="E60" s="28"/>
      <c r="F60" s="28"/>
      <c r="G60" s="28"/>
      <c r="H60" s="28"/>
      <c r="I60" s="28" t="str">
        <f>+Autodiagnóstico!E27</f>
        <v>Construir el Plan de participación. 
 Paso 3. 
Divulgar el plan y retroalimentar.</v>
      </c>
      <c r="J60" s="25">
        <v>100</v>
      </c>
      <c r="K60" s="29">
        <f>+Autodiagnóstico!F26</f>
        <v>0</v>
      </c>
      <c r="L60" s="28"/>
      <c r="M60" s="28"/>
      <c r="N60" s="28"/>
      <c r="O60" s="28"/>
      <c r="P60" s="28"/>
      <c r="Q60" s="28"/>
      <c r="R60" s="28"/>
      <c r="S60" s="28"/>
      <c r="T60" s="28"/>
      <c r="U60" s="27"/>
    </row>
    <row r="61" spans="2:21" x14ac:dyDescent="0.2">
      <c r="B61" s="26"/>
      <c r="C61" s="28"/>
      <c r="D61" s="28"/>
      <c r="E61" s="28"/>
      <c r="F61" s="28"/>
      <c r="G61" s="28"/>
      <c r="H61" s="28"/>
      <c r="I61" s="28"/>
      <c r="J61" s="28"/>
      <c r="K61" s="28"/>
      <c r="L61" s="28"/>
      <c r="M61" s="28"/>
      <c r="N61" s="28"/>
      <c r="O61" s="28"/>
      <c r="P61" s="28"/>
      <c r="Q61" s="28"/>
      <c r="R61" s="28"/>
      <c r="S61" s="28"/>
      <c r="T61" s="28"/>
      <c r="U61" s="27"/>
    </row>
    <row r="62" spans="2:21" x14ac:dyDescent="0.2">
      <c r="B62" s="26"/>
      <c r="C62" s="28"/>
      <c r="D62" s="28"/>
      <c r="E62" s="28"/>
      <c r="F62" s="28"/>
      <c r="G62" s="28"/>
      <c r="H62" s="28"/>
      <c r="I62" s="28"/>
      <c r="J62" s="28"/>
      <c r="K62" s="28"/>
      <c r="L62" s="28"/>
      <c r="M62" s="28"/>
      <c r="N62" s="28"/>
      <c r="O62" s="28"/>
      <c r="P62" s="28"/>
      <c r="Q62" s="28"/>
      <c r="R62" s="28"/>
      <c r="S62" s="28"/>
      <c r="T62" s="28"/>
      <c r="U62" s="27"/>
    </row>
    <row r="63" spans="2:21" x14ac:dyDescent="0.2">
      <c r="B63" s="26"/>
      <c r="C63" s="28"/>
      <c r="D63" s="28"/>
      <c r="E63" s="28"/>
      <c r="F63" s="28"/>
      <c r="G63" s="28"/>
      <c r="H63" s="28"/>
      <c r="I63" s="28"/>
      <c r="J63" s="28"/>
      <c r="K63" s="28"/>
      <c r="L63" s="28"/>
      <c r="M63" s="28"/>
      <c r="N63" s="28"/>
      <c r="O63" s="28"/>
      <c r="P63" s="28"/>
      <c r="Q63" s="28"/>
      <c r="R63" s="28"/>
      <c r="S63" s="28"/>
      <c r="T63" s="28"/>
      <c r="U63" s="27"/>
    </row>
    <row r="64" spans="2:21" x14ac:dyDescent="0.2">
      <c r="B64" s="26"/>
      <c r="C64" s="28"/>
      <c r="D64" s="28"/>
      <c r="E64" s="28"/>
      <c r="F64" s="28"/>
      <c r="G64" s="28"/>
      <c r="H64" s="28"/>
      <c r="I64" s="28"/>
      <c r="J64" s="28"/>
      <c r="K64" s="28"/>
      <c r="L64" s="28"/>
      <c r="M64" s="28"/>
      <c r="N64" s="28"/>
      <c r="O64" s="28"/>
      <c r="P64" s="28"/>
      <c r="Q64" s="28"/>
      <c r="R64" s="28"/>
      <c r="S64" s="28"/>
      <c r="T64" s="28"/>
      <c r="U64" s="27"/>
    </row>
    <row r="65" spans="2:21" x14ac:dyDescent="0.2">
      <c r="B65" s="26"/>
      <c r="C65" s="28"/>
      <c r="D65" s="28"/>
      <c r="E65" s="28"/>
      <c r="F65" s="28"/>
      <c r="G65" s="28"/>
      <c r="H65" s="28"/>
      <c r="I65" s="28"/>
      <c r="J65" s="28"/>
      <c r="K65" s="28"/>
      <c r="L65" s="28"/>
      <c r="M65" s="28"/>
      <c r="N65" s="28"/>
      <c r="O65" s="28"/>
      <c r="P65" s="28"/>
      <c r="Q65" s="28"/>
      <c r="R65" s="28"/>
      <c r="S65" s="28"/>
      <c r="T65" s="28"/>
      <c r="U65" s="27"/>
    </row>
    <row r="66" spans="2:21" x14ac:dyDescent="0.2">
      <c r="B66" s="26"/>
      <c r="C66" s="28"/>
      <c r="D66" s="28"/>
      <c r="E66" s="28"/>
      <c r="F66" s="28"/>
      <c r="G66" s="28"/>
      <c r="H66" s="28"/>
      <c r="I66" s="28"/>
      <c r="J66" s="28"/>
      <c r="K66" s="28"/>
      <c r="L66" s="28"/>
      <c r="M66" s="28"/>
      <c r="N66" s="28"/>
      <c r="O66" s="28"/>
      <c r="P66" s="28"/>
      <c r="Q66" s="28"/>
      <c r="R66" s="28"/>
      <c r="S66" s="28"/>
      <c r="T66" s="28"/>
      <c r="U66" s="27"/>
    </row>
    <row r="67" spans="2:21" x14ac:dyDescent="0.2">
      <c r="B67" s="26"/>
      <c r="C67" s="28"/>
      <c r="D67" s="28"/>
      <c r="E67" s="28"/>
      <c r="F67" s="28"/>
      <c r="G67" s="28"/>
      <c r="H67" s="28"/>
      <c r="I67" s="28"/>
      <c r="J67" s="28"/>
      <c r="K67" s="28"/>
      <c r="L67" s="28"/>
      <c r="M67" s="28"/>
      <c r="N67" s="28"/>
      <c r="O67" s="28"/>
      <c r="P67" s="28"/>
      <c r="Q67" s="28"/>
      <c r="R67" s="28"/>
      <c r="S67" s="28"/>
      <c r="T67" s="28"/>
      <c r="U67" s="27"/>
    </row>
    <row r="68" spans="2:21" x14ac:dyDescent="0.2">
      <c r="B68" s="26"/>
      <c r="C68" s="28"/>
      <c r="D68" s="28"/>
      <c r="E68" s="28"/>
      <c r="F68" s="28"/>
      <c r="G68" s="28"/>
      <c r="H68" s="28"/>
      <c r="I68" s="28"/>
      <c r="J68" s="28"/>
      <c r="K68" s="28"/>
      <c r="L68" s="28"/>
      <c r="M68" s="28"/>
      <c r="N68" s="28"/>
      <c r="O68" s="28"/>
      <c r="P68" s="28"/>
      <c r="Q68" s="28"/>
      <c r="R68" s="28"/>
      <c r="S68" s="28"/>
      <c r="T68" s="28"/>
      <c r="U68" s="27"/>
    </row>
    <row r="69" spans="2:21" x14ac:dyDescent="0.2">
      <c r="B69" s="26"/>
      <c r="C69" s="28"/>
      <c r="D69" s="28"/>
      <c r="E69" s="28"/>
      <c r="F69" s="28"/>
      <c r="G69" s="28"/>
      <c r="H69" s="28"/>
      <c r="I69" s="28"/>
      <c r="J69" s="28"/>
      <c r="K69" s="28"/>
      <c r="L69" s="28"/>
      <c r="M69" s="28"/>
      <c r="N69" s="28"/>
      <c r="O69" s="28"/>
      <c r="P69" s="28"/>
      <c r="Q69" s="28"/>
      <c r="R69" s="28"/>
      <c r="S69" s="28"/>
      <c r="T69" s="28"/>
      <c r="U69" s="27"/>
    </row>
    <row r="70" spans="2:21" x14ac:dyDescent="0.2">
      <c r="B70" s="26"/>
      <c r="C70" s="28"/>
      <c r="D70" s="28"/>
      <c r="E70" s="28"/>
      <c r="F70" s="28"/>
      <c r="G70" s="28"/>
      <c r="H70" s="28"/>
      <c r="I70" s="28"/>
      <c r="J70" s="28"/>
      <c r="K70" s="28"/>
      <c r="L70" s="28"/>
      <c r="M70" s="28"/>
      <c r="N70" s="28"/>
      <c r="O70" s="28"/>
      <c r="P70" s="28"/>
      <c r="Q70" s="28"/>
      <c r="R70" s="28"/>
      <c r="S70" s="28"/>
      <c r="T70" s="28"/>
      <c r="U70" s="27"/>
    </row>
    <row r="71" spans="2:21" x14ac:dyDescent="0.2">
      <c r="B71" s="26"/>
      <c r="C71" s="28"/>
      <c r="D71" s="28"/>
      <c r="E71" s="28"/>
      <c r="F71" s="28"/>
      <c r="G71" s="28"/>
      <c r="H71" s="28"/>
      <c r="I71" s="28"/>
      <c r="J71" s="28"/>
      <c r="K71" s="28"/>
      <c r="L71" s="28"/>
      <c r="M71" s="28"/>
      <c r="N71" s="28"/>
      <c r="O71" s="28"/>
      <c r="P71" s="28"/>
      <c r="Q71" s="28"/>
      <c r="R71" s="28"/>
      <c r="S71" s="28"/>
      <c r="T71" s="28"/>
      <c r="U71" s="27"/>
    </row>
    <row r="72" spans="2:21" x14ac:dyDescent="0.2">
      <c r="B72" s="26"/>
      <c r="C72" s="28"/>
      <c r="D72" s="28"/>
      <c r="E72" s="28"/>
      <c r="F72" s="28"/>
      <c r="G72" s="28"/>
      <c r="H72" s="28"/>
      <c r="I72" s="28"/>
      <c r="J72" s="28"/>
      <c r="K72" s="28"/>
      <c r="L72" s="28"/>
      <c r="M72" s="28"/>
      <c r="N72" s="28"/>
      <c r="O72" s="28"/>
      <c r="P72" s="28"/>
      <c r="Q72" s="28"/>
      <c r="R72" s="28"/>
      <c r="S72" s="28"/>
      <c r="T72" s="28"/>
      <c r="U72" s="27"/>
    </row>
    <row r="73" spans="2:21" x14ac:dyDescent="0.2">
      <c r="B73" s="26"/>
      <c r="C73" s="28"/>
      <c r="D73" s="28"/>
      <c r="E73" s="28"/>
      <c r="F73" s="28"/>
      <c r="G73" s="28"/>
      <c r="H73" s="28"/>
      <c r="I73" s="28"/>
      <c r="J73" s="28"/>
      <c r="K73" s="28"/>
      <c r="L73" s="28"/>
      <c r="M73" s="28"/>
      <c r="N73" s="28"/>
      <c r="O73" s="28"/>
      <c r="P73" s="28"/>
      <c r="Q73" s="28"/>
      <c r="R73" s="28"/>
      <c r="S73" s="28"/>
      <c r="T73" s="28"/>
      <c r="U73" s="27"/>
    </row>
    <row r="74" spans="2:21" x14ac:dyDescent="0.2">
      <c r="B74" s="26"/>
      <c r="C74" s="28"/>
      <c r="D74" s="28"/>
      <c r="E74" s="28"/>
      <c r="F74" s="28"/>
      <c r="G74" s="28"/>
      <c r="H74" s="28"/>
      <c r="I74" s="28"/>
      <c r="J74" s="28"/>
      <c r="K74" s="28"/>
      <c r="L74" s="28"/>
      <c r="M74" s="28"/>
      <c r="N74" s="28"/>
      <c r="O74" s="28"/>
      <c r="P74" s="28"/>
      <c r="Q74" s="28"/>
      <c r="R74" s="28"/>
      <c r="S74" s="28"/>
      <c r="T74" s="28"/>
      <c r="U74" s="27"/>
    </row>
    <row r="75" spans="2:21" x14ac:dyDescent="0.2">
      <c r="B75" s="26"/>
      <c r="C75" s="28"/>
      <c r="D75" s="28"/>
      <c r="E75" s="28"/>
      <c r="F75" s="28"/>
      <c r="G75" s="28"/>
      <c r="H75" s="28"/>
      <c r="I75" s="28"/>
      <c r="J75" s="28"/>
      <c r="K75" s="28"/>
      <c r="L75" s="28"/>
      <c r="M75" s="28"/>
      <c r="N75" s="28"/>
      <c r="O75" s="28"/>
      <c r="P75" s="28"/>
      <c r="Q75" s="28"/>
      <c r="R75" s="28"/>
      <c r="S75" s="28"/>
      <c r="T75" s="28"/>
      <c r="U75" s="27"/>
    </row>
    <row r="76" spans="2:21" x14ac:dyDescent="0.2">
      <c r="B76" s="26"/>
      <c r="C76" s="28"/>
      <c r="D76" s="28"/>
      <c r="E76" s="28"/>
      <c r="F76" s="28"/>
      <c r="G76" s="28"/>
      <c r="H76" s="28"/>
      <c r="I76" s="28"/>
      <c r="K76" s="28"/>
      <c r="L76" s="28"/>
      <c r="M76" s="28"/>
      <c r="N76" s="28"/>
      <c r="O76" s="28"/>
      <c r="P76" s="28"/>
      <c r="Q76" s="28"/>
      <c r="R76" s="28"/>
      <c r="S76" s="28"/>
      <c r="T76" s="28"/>
      <c r="U76" s="27"/>
    </row>
    <row r="77" spans="2:21" x14ac:dyDescent="0.2">
      <c r="B77" s="26"/>
      <c r="C77" s="28"/>
      <c r="D77" s="28"/>
      <c r="E77" s="28"/>
      <c r="F77" s="28"/>
      <c r="G77" s="28"/>
      <c r="H77" s="28"/>
      <c r="I77" s="28"/>
      <c r="K77" s="128" t="s">
        <v>153</v>
      </c>
      <c r="L77" s="128"/>
      <c r="M77" s="128"/>
      <c r="N77" s="128"/>
      <c r="O77" s="28"/>
      <c r="P77" s="28"/>
      <c r="Q77" s="28"/>
      <c r="R77" s="28"/>
      <c r="S77" s="28"/>
      <c r="T77" s="28"/>
      <c r="U77" s="27"/>
    </row>
    <row r="78" spans="2:21" ht="15" x14ac:dyDescent="0.25">
      <c r="B78" s="26"/>
      <c r="C78" s="28"/>
      <c r="D78" s="28"/>
      <c r="E78" s="28"/>
      <c r="F78" s="28"/>
      <c r="G78" s="28"/>
      <c r="H78" s="28"/>
      <c r="I78" s="28"/>
      <c r="K78" s="42" t="str">
        <f>+Autodiagnóstico!C30</f>
        <v>Promoción efectiva de la participación ciudadana</v>
      </c>
      <c r="L78" s="28"/>
      <c r="M78" s="28"/>
      <c r="N78" s="28"/>
      <c r="O78" s="28"/>
      <c r="P78" s="28"/>
      <c r="Q78" s="28"/>
      <c r="R78" s="28"/>
      <c r="S78" s="28"/>
      <c r="T78" s="28"/>
      <c r="U78" s="27"/>
    </row>
    <row r="79" spans="2:21" x14ac:dyDescent="0.2">
      <c r="B79" s="26"/>
      <c r="C79" s="28"/>
      <c r="D79" s="38"/>
      <c r="E79" s="28"/>
      <c r="F79" s="28"/>
      <c r="G79" s="28"/>
      <c r="H79" s="28"/>
      <c r="I79" s="28"/>
      <c r="M79" s="28"/>
      <c r="N79" s="28"/>
      <c r="O79" s="28"/>
      <c r="P79" s="28"/>
      <c r="Q79" s="28"/>
      <c r="R79" s="28"/>
      <c r="S79" s="28"/>
      <c r="T79" s="28"/>
      <c r="U79" s="27"/>
    </row>
    <row r="80" spans="2:21" x14ac:dyDescent="0.2">
      <c r="B80" s="26"/>
      <c r="C80" s="28"/>
      <c r="D80" s="28"/>
      <c r="E80" s="28"/>
      <c r="F80" s="28"/>
      <c r="G80" s="28"/>
      <c r="H80" s="28"/>
      <c r="I80" s="28"/>
      <c r="M80" s="28"/>
      <c r="N80" s="28"/>
      <c r="O80" s="28"/>
      <c r="P80" s="28"/>
      <c r="Q80" s="28"/>
      <c r="R80" s="28"/>
      <c r="S80" s="28"/>
      <c r="T80" s="28"/>
      <c r="U80" s="27"/>
    </row>
    <row r="81" spans="2:21" x14ac:dyDescent="0.2">
      <c r="B81" s="26"/>
      <c r="C81" s="28"/>
      <c r="D81" s="28"/>
      <c r="E81" s="28"/>
      <c r="F81" s="28"/>
      <c r="G81" s="28"/>
      <c r="H81" s="28"/>
      <c r="I81" s="28"/>
      <c r="M81" s="28"/>
      <c r="N81" s="28"/>
      <c r="O81" s="28"/>
      <c r="P81" s="28"/>
      <c r="Q81" s="28"/>
      <c r="R81" s="28"/>
      <c r="S81" s="28"/>
      <c r="T81" s="28"/>
      <c r="U81" s="27"/>
    </row>
    <row r="82" spans="2:21" x14ac:dyDescent="0.2">
      <c r="B82" s="26"/>
      <c r="C82" s="28"/>
      <c r="D82" s="28"/>
      <c r="E82" s="28"/>
      <c r="F82" s="28"/>
      <c r="G82" s="28"/>
      <c r="H82" s="28"/>
      <c r="I82" s="28"/>
      <c r="J82" s="28"/>
      <c r="K82" s="28"/>
      <c r="L82" s="28"/>
      <c r="M82" s="28"/>
      <c r="N82" s="28"/>
      <c r="O82" s="28"/>
      <c r="P82" s="28"/>
      <c r="Q82" s="28"/>
      <c r="R82" s="28"/>
      <c r="S82" s="28"/>
      <c r="T82" s="28"/>
      <c r="U82" s="27"/>
    </row>
    <row r="83" spans="2:21" x14ac:dyDescent="0.2">
      <c r="B83" s="26"/>
      <c r="C83" s="28"/>
      <c r="D83" s="28"/>
      <c r="E83" s="28"/>
      <c r="F83" s="28"/>
      <c r="G83" s="28"/>
      <c r="H83" s="28"/>
      <c r="I83" s="28"/>
      <c r="J83" s="28" t="s">
        <v>142</v>
      </c>
      <c r="K83" s="25" t="s">
        <v>139</v>
      </c>
      <c r="L83" s="28" t="s">
        <v>138</v>
      </c>
      <c r="M83" s="28"/>
      <c r="N83" s="28"/>
      <c r="O83" s="28"/>
      <c r="P83" s="28"/>
      <c r="Q83" s="28"/>
      <c r="R83" s="28"/>
      <c r="S83" s="28"/>
      <c r="T83" s="28"/>
      <c r="U83" s="27"/>
    </row>
    <row r="84" spans="2:21" x14ac:dyDescent="0.2">
      <c r="B84" s="26"/>
      <c r="C84" s="28"/>
      <c r="D84" s="28"/>
      <c r="E84" s="28"/>
      <c r="F84" s="28"/>
      <c r="G84" s="28"/>
      <c r="H84" s="28"/>
      <c r="I84" s="28"/>
      <c r="J84" s="28" t="str">
        <f>+Autodiagnóstico!E30</f>
        <v>Ejecutar el Plan de participación</v>
      </c>
      <c r="K84" s="25">
        <v>100</v>
      </c>
      <c r="L84" s="29">
        <f>+Autodiagnóstico!F30</f>
        <v>38.571428571428569</v>
      </c>
      <c r="N84" s="28"/>
      <c r="O84" s="28"/>
      <c r="P84" s="28"/>
      <c r="Q84" s="28"/>
      <c r="R84" s="28"/>
      <c r="S84" s="28"/>
      <c r="T84" s="28"/>
      <c r="U84" s="27"/>
    </row>
    <row r="85" spans="2:21" x14ac:dyDescent="0.2">
      <c r="B85" s="26"/>
      <c r="C85" s="28"/>
      <c r="D85" s="28"/>
      <c r="E85" s="28"/>
      <c r="F85" s="28"/>
      <c r="G85" s="28"/>
      <c r="H85" s="28"/>
      <c r="I85" s="28"/>
      <c r="J85" s="28" t="str">
        <f>+Autodiagnóstico!E37</f>
        <v>Evaluación de Resultados</v>
      </c>
      <c r="K85" s="25">
        <v>100</v>
      </c>
      <c r="L85" s="29">
        <f>+Autodiagnóstico!F37</f>
        <v>40</v>
      </c>
      <c r="N85" s="28"/>
      <c r="O85" s="28"/>
      <c r="P85" s="28"/>
      <c r="Q85" s="28"/>
      <c r="R85" s="28"/>
      <c r="S85" s="28"/>
      <c r="T85" s="28"/>
      <c r="U85" s="27"/>
    </row>
    <row r="86" spans="2:21" x14ac:dyDescent="0.2">
      <c r="B86" s="26"/>
      <c r="C86" s="28"/>
      <c r="D86" s="28"/>
      <c r="E86" s="28"/>
      <c r="F86" s="28"/>
      <c r="G86" s="28"/>
      <c r="H86" s="28"/>
      <c r="I86" s="28"/>
      <c r="J86" s="28"/>
      <c r="K86" s="28"/>
      <c r="N86" s="28"/>
      <c r="O86" s="28"/>
      <c r="P86" s="28"/>
      <c r="Q86" s="28"/>
      <c r="R86" s="28"/>
      <c r="S86" s="28"/>
      <c r="T86" s="28"/>
      <c r="U86" s="27"/>
    </row>
    <row r="87" spans="2:21" x14ac:dyDescent="0.2">
      <c r="B87" s="26"/>
      <c r="C87" s="28"/>
      <c r="D87" s="28"/>
      <c r="E87" s="28"/>
      <c r="F87" s="28"/>
      <c r="G87" s="28"/>
      <c r="H87" s="28"/>
      <c r="I87" s="28"/>
      <c r="J87" s="28"/>
      <c r="K87" s="28"/>
      <c r="N87" s="28"/>
      <c r="O87" s="28"/>
      <c r="P87" s="28"/>
      <c r="Q87" s="28"/>
      <c r="R87" s="28"/>
      <c r="S87" s="28"/>
      <c r="T87" s="28"/>
      <c r="U87" s="27"/>
    </row>
    <row r="88" spans="2:21" x14ac:dyDescent="0.2">
      <c r="B88" s="26"/>
      <c r="C88" s="28"/>
      <c r="D88" s="28"/>
      <c r="E88" s="28"/>
      <c r="F88" s="28"/>
      <c r="G88" s="28"/>
      <c r="H88" s="28"/>
      <c r="I88" s="28"/>
      <c r="J88" s="28"/>
      <c r="K88" s="28"/>
      <c r="L88" s="28"/>
      <c r="M88" s="28"/>
      <c r="N88" s="28"/>
      <c r="O88" s="28"/>
      <c r="P88" s="28"/>
      <c r="Q88" s="28"/>
      <c r="R88" s="28"/>
      <c r="S88" s="28"/>
      <c r="T88" s="28"/>
      <c r="U88" s="27"/>
    </row>
    <row r="89" spans="2:21" x14ac:dyDescent="0.2">
      <c r="B89" s="26"/>
      <c r="C89" s="28"/>
      <c r="D89" s="28"/>
      <c r="E89" s="28"/>
      <c r="F89" s="28"/>
      <c r="G89" s="28"/>
      <c r="H89" s="28"/>
      <c r="I89" s="28"/>
      <c r="J89" s="28"/>
      <c r="K89" s="28"/>
      <c r="L89" s="28"/>
      <c r="M89" s="28"/>
      <c r="N89" s="28"/>
      <c r="O89" s="28"/>
      <c r="P89" s="28"/>
      <c r="Q89" s="28"/>
      <c r="R89" s="28"/>
      <c r="S89" s="28"/>
      <c r="T89" s="28"/>
      <c r="U89" s="27"/>
    </row>
    <row r="90" spans="2:21" x14ac:dyDescent="0.2">
      <c r="B90" s="26"/>
      <c r="C90" s="28"/>
      <c r="D90" s="28"/>
      <c r="E90" s="28"/>
      <c r="F90" s="28"/>
      <c r="G90" s="28"/>
      <c r="H90" s="28"/>
      <c r="I90" s="28"/>
      <c r="J90" s="28"/>
      <c r="K90" s="28"/>
      <c r="L90" s="28"/>
      <c r="M90" s="28"/>
      <c r="N90" s="28"/>
      <c r="O90" s="28"/>
      <c r="P90" s="28"/>
      <c r="Q90" s="28"/>
      <c r="R90" s="28"/>
      <c r="S90" s="28"/>
      <c r="T90" s="28"/>
      <c r="U90" s="27"/>
    </row>
    <row r="91" spans="2:21" x14ac:dyDescent="0.2">
      <c r="B91" s="26"/>
      <c r="C91" s="28"/>
      <c r="D91" s="28"/>
      <c r="E91" s="28"/>
      <c r="F91" s="28"/>
      <c r="G91" s="28"/>
      <c r="H91" s="28"/>
      <c r="I91" s="28"/>
      <c r="J91" s="28"/>
      <c r="K91" s="28"/>
      <c r="L91" s="28"/>
      <c r="M91" s="28"/>
      <c r="N91" s="28"/>
      <c r="O91" s="28"/>
      <c r="P91" s="28"/>
      <c r="Q91" s="28"/>
      <c r="R91" s="28"/>
      <c r="S91" s="28"/>
      <c r="T91" s="28"/>
      <c r="U91" s="27"/>
    </row>
    <row r="92" spans="2:21" x14ac:dyDescent="0.2">
      <c r="B92" s="26"/>
      <c r="C92" s="28"/>
      <c r="D92" s="28"/>
      <c r="E92" s="28"/>
      <c r="F92" s="28"/>
      <c r="G92" s="28"/>
      <c r="H92" s="28"/>
      <c r="I92" s="28"/>
      <c r="J92" s="28"/>
      <c r="K92" s="28"/>
      <c r="L92" s="28"/>
      <c r="M92" s="28"/>
      <c r="N92" s="28"/>
      <c r="O92" s="28"/>
      <c r="P92" s="28"/>
      <c r="Q92" s="28"/>
      <c r="R92" s="28"/>
      <c r="S92" s="28"/>
      <c r="T92" s="28"/>
      <c r="U92" s="27"/>
    </row>
    <row r="93" spans="2:21" x14ac:dyDescent="0.2">
      <c r="B93" s="26"/>
      <c r="C93" s="28"/>
      <c r="D93" s="28"/>
      <c r="E93" s="28"/>
      <c r="F93" s="28"/>
      <c r="G93" s="28"/>
      <c r="H93" s="28"/>
      <c r="I93" s="28"/>
      <c r="J93" s="28"/>
      <c r="K93" s="28"/>
      <c r="L93" s="28"/>
      <c r="M93" s="28"/>
      <c r="N93" s="28"/>
      <c r="O93" s="28"/>
      <c r="P93" s="28"/>
      <c r="Q93" s="28"/>
      <c r="R93" s="28"/>
      <c r="S93" s="28"/>
      <c r="T93" s="28"/>
      <c r="U93" s="27"/>
    </row>
    <row r="94" spans="2:21" x14ac:dyDescent="0.2">
      <c r="B94" s="26"/>
      <c r="C94" s="28"/>
      <c r="D94" s="28"/>
      <c r="E94" s="28"/>
      <c r="F94" s="28"/>
      <c r="G94" s="28"/>
      <c r="H94" s="28"/>
      <c r="I94" s="28"/>
      <c r="J94" s="28"/>
      <c r="K94" s="28"/>
      <c r="L94" s="28"/>
      <c r="M94" s="28"/>
      <c r="N94" s="28"/>
      <c r="O94" s="28"/>
      <c r="P94" s="28"/>
      <c r="Q94" s="28"/>
      <c r="R94" s="28"/>
      <c r="S94" s="28"/>
      <c r="T94" s="28"/>
      <c r="U94" s="27"/>
    </row>
    <row r="95" spans="2:21" x14ac:dyDescent="0.2">
      <c r="B95" s="26"/>
      <c r="C95" s="28"/>
      <c r="D95" s="28"/>
      <c r="E95" s="28"/>
      <c r="F95" s="28"/>
      <c r="G95" s="28"/>
      <c r="H95" s="28"/>
      <c r="I95" s="28"/>
      <c r="J95" s="28"/>
      <c r="K95" s="28"/>
      <c r="L95" s="28"/>
      <c r="M95" s="28"/>
      <c r="N95" s="28"/>
      <c r="O95" s="28"/>
      <c r="P95" s="28"/>
      <c r="Q95" s="28"/>
      <c r="R95" s="28"/>
      <c r="S95" s="28"/>
      <c r="T95" s="28"/>
      <c r="U95" s="27"/>
    </row>
    <row r="96" spans="2:21" x14ac:dyDescent="0.2">
      <c r="B96" s="26"/>
      <c r="C96" s="28"/>
      <c r="D96" s="28"/>
      <c r="E96" s="28"/>
      <c r="F96" s="28"/>
      <c r="G96" s="28"/>
      <c r="H96" s="28"/>
      <c r="I96" s="28"/>
      <c r="J96" s="28"/>
      <c r="K96" s="28"/>
      <c r="L96" s="28"/>
      <c r="M96" s="28"/>
      <c r="N96" s="28"/>
      <c r="O96" s="28"/>
      <c r="P96" s="28"/>
      <c r="Q96" s="28"/>
      <c r="R96" s="28"/>
      <c r="S96" s="28"/>
      <c r="T96" s="28"/>
      <c r="U96" s="27"/>
    </row>
    <row r="97" spans="2:21" x14ac:dyDescent="0.2">
      <c r="B97" s="26"/>
      <c r="C97" s="28"/>
      <c r="D97" s="28"/>
      <c r="E97" s="28"/>
      <c r="F97" s="28"/>
      <c r="G97" s="28"/>
      <c r="H97" s="28"/>
      <c r="I97" s="28"/>
      <c r="J97" s="28"/>
      <c r="K97" s="28"/>
      <c r="L97" s="28"/>
      <c r="M97" s="28"/>
      <c r="N97" s="28"/>
      <c r="O97" s="28"/>
      <c r="P97" s="28"/>
      <c r="Q97" s="28"/>
      <c r="R97" s="28"/>
      <c r="S97" s="28"/>
      <c r="T97" s="28"/>
      <c r="U97" s="27"/>
    </row>
    <row r="98" spans="2:21" ht="15" thickBot="1" x14ac:dyDescent="0.25">
      <c r="B98" s="31"/>
      <c r="C98" s="32"/>
      <c r="D98" s="32"/>
      <c r="E98" s="32"/>
      <c r="F98" s="32"/>
      <c r="G98" s="32"/>
      <c r="H98" s="32"/>
      <c r="I98" s="32"/>
      <c r="J98" s="32"/>
      <c r="K98" s="32"/>
      <c r="L98" s="32"/>
      <c r="M98" s="32"/>
      <c r="N98" s="32"/>
      <c r="O98" s="32"/>
      <c r="P98" s="32"/>
      <c r="Q98" s="32"/>
      <c r="R98" s="32"/>
      <c r="S98" s="32"/>
      <c r="T98" s="32"/>
      <c r="U98" s="33"/>
    </row>
    <row r="99" spans="2:21" x14ac:dyDescent="0.2"/>
    <row r="100" spans="2:21" x14ac:dyDescent="0.2"/>
    <row r="101" spans="2:21" x14ac:dyDescent="0.2"/>
    <row r="102" spans="2:21" x14ac:dyDescent="0.2">
      <c r="C102" s="34"/>
      <c r="D102" s="35"/>
      <c r="E102" s="35"/>
      <c r="F102" s="35"/>
      <c r="O102" s="36"/>
      <c r="P102" s="37"/>
    </row>
    <row r="103" spans="2:21" x14ac:dyDescent="0.2">
      <c r="O103" s="36"/>
      <c r="P103" s="37"/>
    </row>
    <row r="104" spans="2:21" x14ac:dyDescent="0.2">
      <c r="O104" s="36"/>
      <c r="P104" s="37"/>
    </row>
    <row r="105" spans="2:21" x14ac:dyDescent="0.2"/>
    <row r="106" spans="2:21" ht="18" x14ac:dyDescent="0.25">
      <c r="K106" s="129" t="s">
        <v>144</v>
      </c>
      <c r="L106" s="129"/>
    </row>
    <row r="107" spans="2:21" x14ac:dyDescent="0.2"/>
    <row r="108" spans="2:21" x14ac:dyDescent="0.2"/>
  </sheetData>
  <mergeCells count="4">
    <mergeCell ref="C3:T3"/>
    <mergeCell ref="K53:N53"/>
    <mergeCell ref="K77:N77"/>
    <mergeCell ref="K106:L106"/>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theme="5" tint="-0.499984740745262"/>
  </sheetPr>
  <dimension ref="A1:C107"/>
  <sheetViews>
    <sheetView showZeros="0" topLeftCell="A83" workbookViewId="0">
      <selection activeCell="A19" sqref="A19"/>
    </sheetView>
  </sheetViews>
  <sheetFormatPr baseColWidth="10" defaultRowHeight="12" x14ac:dyDescent="0.25"/>
  <cols>
    <col min="1" max="1" width="101.7109375" style="2" bestFit="1" customWidth="1"/>
    <col min="2" max="2" width="8.28515625" style="2" bestFit="1" customWidth="1"/>
    <col min="3" max="16384" width="11.42578125" style="2"/>
  </cols>
  <sheetData>
    <row r="1" spans="1:2" x14ac:dyDescent="0.25">
      <c r="A1" s="1" t="s">
        <v>111</v>
      </c>
      <c r="B1" s="1" t="s">
        <v>2</v>
      </c>
    </row>
    <row r="2" spans="1:2" x14ac:dyDescent="0.25">
      <c r="A2" s="2" t="s">
        <v>4</v>
      </c>
      <c r="B2" s="2" t="s">
        <v>3</v>
      </c>
    </row>
    <row r="3" spans="1:2" x14ac:dyDescent="0.25">
      <c r="A3" s="2" t="s">
        <v>5</v>
      </c>
      <c r="B3" s="2" t="s">
        <v>109</v>
      </c>
    </row>
    <row r="4" spans="1:2" x14ac:dyDescent="0.25">
      <c r="A4" s="2" t="s">
        <v>6</v>
      </c>
      <c r="B4" s="2" t="s">
        <v>1</v>
      </c>
    </row>
    <row r="5" spans="1:2" x14ac:dyDescent="0.25">
      <c r="A5" s="2" t="s">
        <v>7</v>
      </c>
      <c r="B5" s="2" t="s">
        <v>109</v>
      </c>
    </row>
    <row r="6" spans="1:2" x14ac:dyDescent="0.25">
      <c r="A6" s="2" t="s">
        <v>8</v>
      </c>
      <c r="B6" s="2" t="s">
        <v>109</v>
      </c>
    </row>
    <row r="7" spans="1:2" x14ac:dyDescent="0.25">
      <c r="A7" s="2" t="s">
        <v>9</v>
      </c>
      <c r="B7" s="2" t="s">
        <v>3</v>
      </c>
    </row>
    <row r="8" spans="1:2" ht="15" customHeight="1" x14ac:dyDescent="0.25">
      <c r="A8" s="2" t="s">
        <v>10</v>
      </c>
      <c r="B8" s="2" t="s">
        <v>1</v>
      </c>
    </row>
    <row r="9" spans="1:2" x14ac:dyDescent="0.25">
      <c r="A9" s="2" t="s">
        <v>0</v>
      </c>
      <c r="B9" s="2" t="s">
        <v>3</v>
      </c>
    </row>
    <row r="10" spans="1:2" x14ac:dyDescent="0.25">
      <c r="A10" s="2" t="s">
        <v>11</v>
      </c>
      <c r="B10" s="2" t="s">
        <v>109</v>
      </c>
    </row>
    <row r="11" spans="1:2" x14ac:dyDescent="0.25">
      <c r="A11" s="2" t="s">
        <v>12</v>
      </c>
      <c r="B11" s="2" t="s">
        <v>109</v>
      </c>
    </row>
    <row r="12" spans="1:2" x14ac:dyDescent="0.25">
      <c r="A12" s="2" t="s">
        <v>13</v>
      </c>
      <c r="B12" s="2" t="s">
        <v>109</v>
      </c>
    </row>
    <row r="13" spans="1:2" x14ac:dyDescent="0.25">
      <c r="A13" s="2" t="s">
        <v>14</v>
      </c>
      <c r="B13" s="2" t="s">
        <v>109</v>
      </c>
    </row>
    <row r="14" spans="1:2" x14ac:dyDescent="0.25">
      <c r="A14" s="2" t="s">
        <v>15</v>
      </c>
      <c r="B14" s="2" t="s">
        <v>109</v>
      </c>
    </row>
    <row r="15" spans="1:2" x14ac:dyDescent="0.25">
      <c r="A15" s="2" t="s">
        <v>16</v>
      </c>
      <c r="B15" s="2" t="s">
        <v>109</v>
      </c>
    </row>
    <row r="16" spans="1:2" x14ac:dyDescent="0.25">
      <c r="A16" s="2" t="s">
        <v>17</v>
      </c>
      <c r="B16" s="2" t="s">
        <v>1</v>
      </c>
    </row>
    <row r="17" spans="1:2" x14ac:dyDescent="0.25">
      <c r="A17" s="2" t="s">
        <v>18</v>
      </c>
      <c r="B17" s="2" t="s">
        <v>3</v>
      </c>
    </row>
    <row r="18" spans="1:2" x14ac:dyDescent="0.25">
      <c r="A18" s="2" t="s">
        <v>19</v>
      </c>
      <c r="B18" s="2" t="s">
        <v>109</v>
      </c>
    </row>
    <row r="19" spans="1:2" x14ac:dyDescent="0.25">
      <c r="A19" s="2" t="s">
        <v>20</v>
      </c>
      <c r="B19" s="2" t="s">
        <v>109</v>
      </c>
    </row>
    <row r="20" spans="1:2" x14ac:dyDescent="0.25">
      <c r="A20" s="2" t="s">
        <v>21</v>
      </c>
      <c r="B20" s="2" t="s">
        <v>109</v>
      </c>
    </row>
    <row r="21" spans="1:2" x14ac:dyDescent="0.25">
      <c r="A21" s="2" t="s">
        <v>22</v>
      </c>
      <c r="B21" s="2" t="s">
        <v>109</v>
      </c>
    </row>
    <row r="22" spans="1:2" x14ac:dyDescent="0.25">
      <c r="A22" s="2" t="s">
        <v>23</v>
      </c>
      <c r="B22" s="2" t="s">
        <v>109</v>
      </c>
    </row>
    <row r="23" spans="1:2" x14ac:dyDescent="0.25">
      <c r="A23" s="2" t="s">
        <v>24</v>
      </c>
      <c r="B23" s="2" t="s">
        <v>109</v>
      </c>
    </row>
    <row r="24" spans="1:2" x14ac:dyDescent="0.25">
      <c r="A24" s="2" t="s">
        <v>25</v>
      </c>
      <c r="B24" s="2" t="s">
        <v>3</v>
      </c>
    </row>
    <row r="25" spans="1:2" x14ac:dyDescent="0.25">
      <c r="A25" s="2" t="s">
        <v>26</v>
      </c>
      <c r="B25" s="2" t="s">
        <v>3</v>
      </c>
    </row>
    <row r="26" spans="1:2" x14ac:dyDescent="0.25">
      <c r="A26" s="2" t="s">
        <v>27</v>
      </c>
      <c r="B26" s="2" t="s">
        <v>109</v>
      </c>
    </row>
    <row r="27" spans="1:2" x14ac:dyDescent="0.25">
      <c r="A27" s="2" t="s">
        <v>28</v>
      </c>
      <c r="B27" s="2" t="s">
        <v>1</v>
      </c>
    </row>
    <row r="28" spans="1:2" x14ac:dyDescent="0.25">
      <c r="A28" s="2" t="s">
        <v>29</v>
      </c>
      <c r="B28" s="2" t="s">
        <v>3</v>
      </c>
    </row>
    <row r="29" spans="1:2" x14ac:dyDescent="0.25">
      <c r="A29" s="2" t="s">
        <v>30</v>
      </c>
      <c r="B29" s="2" t="s">
        <v>1</v>
      </c>
    </row>
    <row r="30" spans="1:2" x14ac:dyDescent="0.25">
      <c r="A30" s="2" t="s">
        <v>31</v>
      </c>
      <c r="B30" s="2" t="s">
        <v>1</v>
      </c>
    </row>
    <row r="31" spans="1:2" x14ac:dyDescent="0.25">
      <c r="A31" s="2" t="s">
        <v>32</v>
      </c>
      <c r="B31" s="2" t="s">
        <v>1</v>
      </c>
    </row>
    <row r="32" spans="1:2" x14ac:dyDescent="0.25">
      <c r="A32" s="2" t="s">
        <v>33</v>
      </c>
      <c r="B32" s="2" t="s">
        <v>109</v>
      </c>
    </row>
    <row r="33" spans="1:2" x14ac:dyDescent="0.25">
      <c r="A33" s="2" t="s">
        <v>34</v>
      </c>
      <c r="B33" s="2" t="s">
        <v>109</v>
      </c>
    </row>
    <row r="34" spans="1:2" x14ac:dyDescent="0.25">
      <c r="A34" s="2" t="s">
        <v>35</v>
      </c>
      <c r="B34" s="2" t="s">
        <v>3</v>
      </c>
    </row>
    <row r="35" spans="1:2" x14ac:dyDescent="0.25">
      <c r="A35" s="2" t="s">
        <v>36</v>
      </c>
      <c r="B35" s="2" t="s">
        <v>109</v>
      </c>
    </row>
    <row r="36" spans="1:2" x14ac:dyDescent="0.25">
      <c r="A36" s="2" t="s">
        <v>37</v>
      </c>
      <c r="B36" s="2" t="s">
        <v>3</v>
      </c>
    </row>
    <row r="37" spans="1:2" x14ac:dyDescent="0.25">
      <c r="A37" s="2" t="s">
        <v>38</v>
      </c>
      <c r="B37" s="2" t="s">
        <v>109</v>
      </c>
    </row>
    <row r="38" spans="1:2" x14ac:dyDescent="0.25">
      <c r="A38" s="2" t="s">
        <v>39</v>
      </c>
      <c r="B38" s="2" t="s">
        <v>109</v>
      </c>
    </row>
    <row r="39" spans="1:2" x14ac:dyDescent="0.25">
      <c r="A39" s="2" t="s">
        <v>40</v>
      </c>
      <c r="B39" s="2" t="s">
        <v>109</v>
      </c>
    </row>
    <row r="40" spans="1:2" x14ac:dyDescent="0.25">
      <c r="A40" s="2" t="s">
        <v>41</v>
      </c>
      <c r="B40" s="2" t="s">
        <v>1</v>
      </c>
    </row>
    <row r="41" spans="1:2" x14ac:dyDescent="0.25">
      <c r="A41" s="2" t="s">
        <v>42</v>
      </c>
      <c r="B41" s="2" t="s">
        <v>3</v>
      </c>
    </row>
    <row r="42" spans="1:2" x14ac:dyDescent="0.25">
      <c r="A42" s="2" t="s">
        <v>43</v>
      </c>
      <c r="B42" s="2" t="s">
        <v>1</v>
      </c>
    </row>
    <row r="43" spans="1:2" x14ac:dyDescent="0.25">
      <c r="A43" s="2" t="s">
        <v>44</v>
      </c>
      <c r="B43" s="2" t="s">
        <v>109</v>
      </c>
    </row>
    <row r="44" spans="1:2" x14ac:dyDescent="0.25">
      <c r="A44" s="2" t="s">
        <v>45</v>
      </c>
      <c r="B44" s="2" t="s">
        <v>1</v>
      </c>
    </row>
    <row r="45" spans="1:2" x14ac:dyDescent="0.25">
      <c r="A45" s="2" t="s">
        <v>46</v>
      </c>
      <c r="B45" s="2" t="s">
        <v>109</v>
      </c>
    </row>
    <row r="46" spans="1:2" x14ac:dyDescent="0.25">
      <c r="A46" s="2" t="s">
        <v>47</v>
      </c>
      <c r="B46" s="2" t="s">
        <v>1</v>
      </c>
    </row>
    <row r="47" spans="1:2" x14ac:dyDescent="0.25">
      <c r="A47" s="2" t="s">
        <v>48</v>
      </c>
      <c r="B47" s="2" t="s">
        <v>3</v>
      </c>
    </row>
    <row r="48" spans="1:2" x14ac:dyDescent="0.25">
      <c r="A48" s="2" t="s">
        <v>49</v>
      </c>
      <c r="B48" s="2" t="s">
        <v>3</v>
      </c>
    </row>
    <row r="49" spans="1:3" x14ac:dyDescent="0.25">
      <c r="A49" s="2" t="s">
        <v>50</v>
      </c>
      <c r="B49" s="2" t="s">
        <v>109</v>
      </c>
    </row>
    <row r="50" spans="1:3" x14ac:dyDescent="0.25">
      <c r="A50" s="2" t="s">
        <v>51</v>
      </c>
      <c r="B50" s="2" t="s">
        <v>3</v>
      </c>
    </row>
    <row r="51" spans="1:3" x14ac:dyDescent="0.25">
      <c r="A51" s="2" t="s">
        <v>52</v>
      </c>
      <c r="B51" s="2" t="s">
        <v>109</v>
      </c>
    </row>
    <row r="52" spans="1:3" x14ac:dyDescent="0.25">
      <c r="A52" s="2" t="s">
        <v>53</v>
      </c>
      <c r="B52" s="2" t="s">
        <v>1</v>
      </c>
    </row>
    <row r="53" spans="1:3" x14ac:dyDescent="0.25">
      <c r="A53" s="2" t="s">
        <v>54</v>
      </c>
      <c r="B53" s="2" t="s">
        <v>109</v>
      </c>
    </row>
    <row r="54" spans="1:3" x14ac:dyDescent="0.25">
      <c r="A54" s="2" t="s">
        <v>55</v>
      </c>
      <c r="B54" s="2" t="s">
        <v>109</v>
      </c>
    </row>
    <row r="55" spans="1:3" x14ac:dyDescent="0.25">
      <c r="A55" s="2" t="s">
        <v>56</v>
      </c>
      <c r="B55" s="2" t="s">
        <v>109</v>
      </c>
    </row>
    <row r="56" spans="1:3" x14ac:dyDescent="0.25">
      <c r="A56" s="2" t="s">
        <v>57</v>
      </c>
      <c r="B56" s="2" t="s">
        <v>3</v>
      </c>
    </row>
    <row r="57" spans="1:3" x14ac:dyDescent="0.25">
      <c r="A57" s="2" t="s">
        <v>58</v>
      </c>
      <c r="B57" s="2" t="s">
        <v>1</v>
      </c>
    </row>
    <row r="58" spans="1:3" x14ac:dyDescent="0.25">
      <c r="A58" s="2" t="s">
        <v>59</v>
      </c>
      <c r="B58" s="2" t="s">
        <v>1</v>
      </c>
    </row>
    <row r="59" spans="1:3" x14ac:dyDescent="0.25">
      <c r="A59" s="2" t="s">
        <v>60</v>
      </c>
      <c r="B59" s="2" t="s">
        <v>109</v>
      </c>
    </row>
    <row r="60" spans="1:3" x14ac:dyDescent="0.25">
      <c r="A60" s="2" t="s">
        <v>61</v>
      </c>
      <c r="B60" s="2" t="s">
        <v>109</v>
      </c>
    </row>
    <row r="61" spans="1:3" x14ac:dyDescent="0.25">
      <c r="A61" s="2" t="s">
        <v>62</v>
      </c>
      <c r="B61" s="2" t="s">
        <v>1</v>
      </c>
    </row>
    <row r="62" spans="1:3" x14ac:dyDescent="0.25">
      <c r="A62" s="2" t="s">
        <v>63</v>
      </c>
      <c r="B62" s="2" t="s">
        <v>1</v>
      </c>
    </row>
    <row r="63" spans="1:3" x14ac:dyDescent="0.25">
      <c r="A63" s="2" t="s">
        <v>64</v>
      </c>
      <c r="B63" s="3" t="s">
        <v>1</v>
      </c>
      <c r="C63" s="2" t="s">
        <v>131</v>
      </c>
    </row>
    <row r="64" spans="1:3" x14ac:dyDescent="0.25">
      <c r="A64" s="2" t="s">
        <v>65</v>
      </c>
      <c r="B64" s="2" t="s">
        <v>1</v>
      </c>
    </row>
    <row r="65" spans="1:3" x14ac:dyDescent="0.25">
      <c r="A65" s="2" t="s">
        <v>66</v>
      </c>
      <c r="B65" s="3" t="s">
        <v>1</v>
      </c>
      <c r="C65" s="2" t="s">
        <v>131</v>
      </c>
    </row>
    <row r="66" spans="1:3" x14ac:dyDescent="0.25">
      <c r="A66" s="2" t="s">
        <v>67</v>
      </c>
      <c r="B66" s="2" t="s">
        <v>1</v>
      </c>
    </row>
    <row r="67" spans="1:3" x14ac:dyDescent="0.25">
      <c r="A67" s="2" t="s">
        <v>68</v>
      </c>
      <c r="B67" s="2" t="s">
        <v>1</v>
      </c>
    </row>
    <row r="68" spans="1:3" x14ac:dyDescent="0.25">
      <c r="A68" s="2" t="s">
        <v>69</v>
      </c>
      <c r="B68" s="2" t="s">
        <v>1</v>
      </c>
    </row>
    <row r="69" spans="1:3" x14ac:dyDescent="0.25">
      <c r="A69" s="2" t="s">
        <v>70</v>
      </c>
      <c r="B69" s="3" t="s">
        <v>1</v>
      </c>
      <c r="C69" s="2" t="s">
        <v>131</v>
      </c>
    </row>
    <row r="70" spans="1:3" x14ac:dyDescent="0.25">
      <c r="A70" s="2" t="s">
        <v>71</v>
      </c>
      <c r="B70" s="2" t="s">
        <v>1</v>
      </c>
    </row>
    <row r="71" spans="1:3" x14ac:dyDescent="0.25">
      <c r="A71" s="2" t="s">
        <v>72</v>
      </c>
      <c r="B71" s="2" t="s">
        <v>1</v>
      </c>
    </row>
    <row r="72" spans="1:3" x14ac:dyDescent="0.25">
      <c r="A72" s="2" t="s">
        <v>73</v>
      </c>
      <c r="B72" s="2" t="s">
        <v>1</v>
      </c>
    </row>
    <row r="73" spans="1:3" x14ac:dyDescent="0.25">
      <c r="A73" s="2" t="s">
        <v>74</v>
      </c>
      <c r="B73" s="3" t="s">
        <v>1</v>
      </c>
      <c r="C73" s="2" t="s">
        <v>131</v>
      </c>
    </row>
    <row r="74" spans="1:3" x14ac:dyDescent="0.25">
      <c r="A74" s="2" t="s">
        <v>75</v>
      </c>
      <c r="B74" s="2" t="s">
        <v>1</v>
      </c>
    </row>
    <row r="75" spans="1:3" x14ac:dyDescent="0.25">
      <c r="A75" s="2" t="s">
        <v>76</v>
      </c>
      <c r="B75" s="2" t="s">
        <v>1</v>
      </c>
    </row>
    <row r="76" spans="1:3" x14ac:dyDescent="0.25">
      <c r="A76" s="2" t="s">
        <v>77</v>
      </c>
      <c r="B76" s="3" t="s">
        <v>1</v>
      </c>
      <c r="C76" s="2" t="s">
        <v>131</v>
      </c>
    </row>
    <row r="77" spans="1:3" x14ac:dyDescent="0.25">
      <c r="A77" s="2" t="s">
        <v>78</v>
      </c>
      <c r="B77" s="2" t="s">
        <v>1</v>
      </c>
    </row>
    <row r="78" spans="1:3" x14ac:dyDescent="0.25">
      <c r="A78" s="2" t="s">
        <v>79</v>
      </c>
      <c r="B78" s="2" t="s">
        <v>3</v>
      </c>
    </row>
    <row r="79" spans="1:3" x14ac:dyDescent="0.25">
      <c r="A79" s="2" t="s">
        <v>80</v>
      </c>
      <c r="B79" s="2" t="s">
        <v>3</v>
      </c>
    </row>
    <row r="80" spans="1:3" x14ac:dyDescent="0.25">
      <c r="A80" s="2" t="s">
        <v>81</v>
      </c>
      <c r="B80" s="2" t="s">
        <v>1</v>
      </c>
    </row>
    <row r="81" spans="1:2" x14ac:dyDescent="0.25">
      <c r="A81" s="2" t="s">
        <v>82</v>
      </c>
      <c r="B81" s="2" t="s">
        <v>3</v>
      </c>
    </row>
    <row r="82" spans="1:2" x14ac:dyDescent="0.25">
      <c r="A82" s="2" t="s">
        <v>83</v>
      </c>
      <c r="B82" s="2" t="s">
        <v>109</v>
      </c>
    </row>
    <row r="83" spans="1:2" x14ac:dyDescent="0.25">
      <c r="A83" s="2" t="s">
        <v>84</v>
      </c>
      <c r="B83" s="2" t="s">
        <v>1</v>
      </c>
    </row>
    <row r="84" spans="1:2" x14ac:dyDescent="0.25">
      <c r="A84" s="2" t="s">
        <v>85</v>
      </c>
      <c r="B84" s="2" t="s">
        <v>109</v>
      </c>
    </row>
    <row r="85" spans="1:2" x14ac:dyDescent="0.25">
      <c r="A85" s="2" t="s">
        <v>86</v>
      </c>
      <c r="B85" s="2" t="s">
        <v>3</v>
      </c>
    </row>
    <row r="86" spans="1:2" x14ac:dyDescent="0.25">
      <c r="A86" s="2" t="s">
        <v>87</v>
      </c>
      <c r="B86" s="2" t="s">
        <v>3</v>
      </c>
    </row>
    <row r="87" spans="1:2" x14ac:dyDescent="0.25">
      <c r="A87" s="2" t="s">
        <v>88</v>
      </c>
      <c r="B87" s="2" t="s">
        <v>109</v>
      </c>
    </row>
    <row r="88" spans="1:2" x14ac:dyDescent="0.25">
      <c r="A88" s="2" t="s">
        <v>89</v>
      </c>
      <c r="B88" s="2" t="s">
        <v>109</v>
      </c>
    </row>
    <row r="89" spans="1:2" x14ac:dyDescent="0.25">
      <c r="A89" s="2" t="s">
        <v>90</v>
      </c>
      <c r="B89" s="2" t="s">
        <v>1</v>
      </c>
    </row>
    <row r="90" spans="1:2" x14ac:dyDescent="0.25">
      <c r="A90" s="2" t="s">
        <v>91</v>
      </c>
      <c r="B90" s="2" t="s">
        <v>3</v>
      </c>
    </row>
    <row r="91" spans="1:2" x14ac:dyDescent="0.25">
      <c r="A91" s="2" t="s">
        <v>92</v>
      </c>
      <c r="B91" s="2" t="s">
        <v>109</v>
      </c>
    </row>
    <row r="92" spans="1:2" x14ac:dyDescent="0.25">
      <c r="A92" s="2" t="s">
        <v>93</v>
      </c>
      <c r="B92" s="2" t="s">
        <v>1</v>
      </c>
    </row>
    <row r="93" spans="1:2" x14ac:dyDescent="0.25">
      <c r="A93" s="2" t="s">
        <v>94</v>
      </c>
      <c r="B93" s="2" t="s">
        <v>3</v>
      </c>
    </row>
    <row r="94" spans="1:2" x14ac:dyDescent="0.25">
      <c r="A94" s="2" t="s">
        <v>95</v>
      </c>
      <c r="B94" s="2" t="s">
        <v>1</v>
      </c>
    </row>
    <row r="95" spans="1:2" x14ac:dyDescent="0.25">
      <c r="A95" s="2" t="s">
        <v>96</v>
      </c>
      <c r="B95" s="2" t="s">
        <v>109</v>
      </c>
    </row>
    <row r="96" spans="1:2" x14ac:dyDescent="0.25">
      <c r="A96" s="2" t="s">
        <v>97</v>
      </c>
      <c r="B96" s="2" t="s">
        <v>1</v>
      </c>
    </row>
    <row r="97" spans="1:2" x14ac:dyDescent="0.25">
      <c r="A97" s="2" t="s">
        <v>98</v>
      </c>
      <c r="B97" s="2" t="s">
        <v>109</v>
      </c>
    </row>
    <row r="98" spans="1:2" x14ac:dyDescent="0.25">
      <c r="A98" s="2" t="s">
        <v>99</v>
      </c>
      <c r="B98" s="2" t="s">
        <v>1</v>
      </c>
    </row>
    <row r="99" spans="1:2" x14ac:dyDescent="0.25">
      <c r="A99" s="2" t="s">
        <v>100</v>
      </c>
      <c r="B99" s="2" t="s">
        <v>1</v>
      </c>
    </row>
    <row r="100" spans="1:2" x14ac:dyDescent="0.25">
      <c r="A100" s="2" t="s">
        <v>101</v>
      </c>
      <c r="B100" s="2" t="s">
        <v>109</v>
      </c>
    </row>
    <row r="101" spans="1:2" x14ac:dyDescent="0.25">
      <c r="A101" s="2" t="s">
        <v>102</v>
      </c>
      <c r="B101" s="2" t="s">
        <v>109</v>
      </c>
    </row>
    <row r="102" spans="1:2" x14ac:dyDescent="0.25">
      <c r="A102" s="2" t="s">
        <v>103</v>
      </c>
      <c r="B102" s="2" t="s">
        <v>109</v>
      </c>
    </row>
    <row r="103" spans="1:2" x14ac:dyDescent="0.25">
      <c r="A103" s="2" t="s">
        <v>104</v>
      </c>
      <c r="B103" s="2" t="s">
        <v>109</v>
      </c>
    </row>
    <row r="104" spans="1:2" x14ac:dyDescent="0.25">
      <c r="A104" s="2" t="s">
        <v>105</v>
      </c>
      <c r="B104" s="2" t="s">
        <v>109</v>
      </c>
    </row>
    <row r="105" spans="1:2" x14ac:dyDescent="0.25">
      <c r="A105" s="2" t="s">
        <v>106</v>
      </c>
      <c r="B105" s="2" t="s">
        <v>1</v>
      </c>
    </row>
    <row r="106" spans="1:2" x14ac:dyDescent="0.25">
      <c r="A106" s="2" t="s">
        <v>107</v>
      </c>
      <c r="B106" s="2" t="s">
        <v>1</v>
      </c>
    </row>
    <row r="107" spans="1:2" x14ac:dyDescent="0.25">
      <c r="A107" s="2" t="s">
        <v>108</v>
      </c>
      <c r="B107" s="2" t="s">
        <v>109</v>
      </c>
    </row>
  </sheetData>
  <pageMargins left="0.7" right="0.7" top="0.75" bottom="0.75" header="0.3" footer="0.3"/>
  <pageSetup orientation="portrait" horizontalDpi="4294967294"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Autodiagnóstico</vt:lpstr>
      <vt:lpstr>Gráficas</vt:lpstr>
      <vt:lpstr>Tipología entidad</vt:lpstr>
      <vt:lpstr>Nombre</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Lorena López</dc:creator>
  <cp:lastModifiedBy>Usuario</cp:lastModifiedBy>
  <dcterms:created xsi:type="dcterms:W3CDTF">2016-12-25T14:51:07Z</dcterms:created>
  <dcterms:modified xsi:type="dcterms:W3CDTF">2019-12-19T17:24:23Z</dcterms:modified>
</cp:coreProperties>
</file>